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kaisenova</author>
  </authors>
  <commentList>
    <comment ref="B154" authorId="0">
      <text>
        <r>
          <rPr>
            <b/>
            <sz val="8"/>
            <rFont val="Tahoma"/>
            <family val="0"/>
          </rPr>
          <t>kaisenova:</t>
        </r>
        <r>
          <rPr>
            <sz val="8"/>
            <rFont val="Tahoma"/>
            <family val="0"/>
          </rPr>
          <t xml:space="preserve">
сколь заложено в бюджете</t>
        </r>
      </text>
    </comment>
    <comment ref="C147" authorId="0">
      <text>
        <r>
          <rPr>
            <b/>
            <sz val="8"/>
            <rFont val="Tahoma"/>
            <family val="0"/>
          </rPr>
          <t>kaisenova:</t>
        </r>
        <r>
          <rPr>
            <sz val="8"/>
            <rFont val="Tahoma"/>
            <family val="0"/>
          </rPr>
          <t xml:space="preserve">
решение и договор необходимо прямой закуп</t>
        </r>
      </text>
    </comment>
    <comment ref="C148" authorId="0">
      <text>
        <r>
          <rPr>
            <b/>
            <sz val="8"/>
            <rFont val="Tahoma"/>
            <family val="0"/>
          </rPr>
          <t>kaisenova:</t>
        </r>
        <r>
          <rPr>
            <sz val="8"/>
            <rFont val="Tahoma"/>
            <family val="0"/>
          </rPr>
          <t xml:space="preserve">
тендер кз прямой закуп</t>
        </r>
      </text>
    </comment>
    <comment ref="C149" authorId="0">
      <text>
        <r>
          <rPr>
            <b/>
            <sz val="8"/>
            <rFont val="Tahoma"/>
            <family val="0"/>
          </rPr>
          <t>kaisenova:</t>
        </r>
        <r>
          <rPr>
            <sz val="8"/>
            <rFont val="Tahoma"/>
            <family val="0"/>
          </rPr>
          <t xml:space="preserve">
решение прямой закуп</t>
        </r>
      </text>
    </comment>
  </commentList>
</comments>
</file>

<file path=xl/sharedStrings.xml><?xml version="1.0" encoding="utf-8"?>
<sst xmlns="http://schemas.openxmlformats.org/spreadsheetml/2006/main" count="1179" uniqueCount="397">
  <si>
    <t>Утверждено                                            Приказом Генерального директора                                                   №____ от 12 февраля 2009 года</t>
  </si>
  <si>
    <t>Годовой план закупок товаров, работ, услуг АО "КазТрансОйл-Сервис" на 2009 год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</si>
  <si>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</si>
  <si>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</si>
  <si>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</si>
  <si>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Место поставки товара, выполнения работ, оказания услуг</t>
  </si>
  <si>
    <t>Ед. измерения</t>
  </si>
  <si>
    <t>Количество, объем</t>
  </si>
  <si>
    <t>Сумма, планируемая для закупки без НДС, тенге</t>
  </si>
  <si>
    <t>Сумма, планируемая для закупки с НДС, тенге</t>
  </si>
  <si>
    <t>Средства гигиены</t>
  </si>
  <si>
    <t>Запрос ценовых предложений</t>
  </si>
  <si>
    <t>г. Астана  г.Актау г.Сарыагаш</t>
  </si>
  <si>
    <t>услуга</t>
  </si>
  <si>
    <t>Мыломоющие средства</t>
  </si>
  <si>
    <t>Бытовая химия</t>
  </si>
  <si>
    <t>Инвентарь для уборки и мытья</t>
  </si>
  <si>
    <t>Спец. инструменты</t>
  </si>
  <si>
    <t>Озеленение территории</t>
  </si>
  <si>
    <t>г. Астана  г.Актау</t>
  </si>
  <si>
    <t>Парфюмерия</t>
  </si>
  <si>
    <t>Химические реактивы</t>
  </si>
  <si>
    <t>г. Астана   г.Сарыагаш</t>
  </si>
  <si>
    <t>Текстиль</t>
  </si>
  <si>
    <t xml:space="preserve">Запчасти </t>
  </si>
  <si>
    <t xml:space="preserve">г. Астана   </t>
  </si>
  <si>
    <t>г.Сарыагаш</t>
  </si>
  <si>
    <t xml:space="preserve">Посуда </t>
  </si>
  <si>
    <t>Коньяк</t>
  </si>
  <si>
    <t>г. Актау</t>
  </si>
  <si>
    <t>шт</t>
  </si>
  <si>
    <t>Виски</t>
  </si>
  <si>
    <t>Водка</t>
  </si>
  <si>
    <t>Вино</t>
  </si>
  <si>
    <t>Безалкогольные напитки</t>
  </si>
  <si>
    <t>Сигареты</t>
  </si>
  <si>
    <t>Чай</t>
  </si>
  <si>
    <t>Пиво</t>
  </si>
  <si>
    <t>г. Актау   г.Сарыагаш</t>
  </si>
  <si>
    <t>Говядина</t>
  </si>
  <si>
    <t>кг.</t>
  </si>
  <si>
    <t>Баранина</t>
  </si>
  <si>
    <t>Курица</t>
  </si>
  <si>
    <t>Кролики</t>
  </si>
  <si>
    <t>Рыба</t>
  </si>
  <si>
    <t>Молочные изделия</t>
  </si>
  <si>
    <t>шт.</t>
  </si>
  <si>
    <t>Прочие материалы</t>
  </si>
  <si>
    <t>Канцелярские товары</t>
  </si>
  <si>
    <t xml:space="preserve">Запрос ценовых предложений (филиал по мере необходимости ) </t>
  </si>
  <si>
    <t>Медикаменты</t>
  </si>
  <si>
    <t xml:space="preserve"> г.Сарыагаш</t>
  </si>
  <si>
    <t>Спец. одежда для работников</t>
  </si>
  <si>
    <t>Семена для Фервея</t>
  </si>
  <si>
    <t>Семена для Рафа</t>
  </si>
  <si>
    <t>Семена для Ти</t>
  </si>
  <si>
    <t xml:space="preserve">Запрос ценовых предложений  </t>
  </si>
  <si>
    <t>Удобрения необходимо для подкормки газонных трав</t>
  </si>
  <si>
    <t>Материалы по уходу за покрытием</t>
  </si>
  <si>
    <t xml:space="preserve">г. Астана </t>
  </si>
  <si>
    <t>Песок карьерный</t>
  </si>
  <si>
    <t>Песок речной</t>
  </si>
  <si>
    <t>Песок щебень</t>
  </si>
  <si>
    <t>Песок кварцевый</t>
  </si>
  <si>
    <t>Песок строительный</t>
  </si>
  <si>
    <t>Дизельное топливо зимнее</t>
  </si>
  <si>
    <t>Открытый тендер</t>
  </si>
  <si>
    <t>Дизельное топливо летнее</t>
  </si>
  <si>
    <t xml:space="preserve">г. Астана  г.Актау г.Сарыагаш </t>
  </si>
  <si>
    <t>Бензин марки АИ-96</t>
  </si>
  <si>
    <t xml:space="preserve">г. Астана  г.Актау </t>
  </si>
  <si>
    <t>Бензин марки АИ-93</t>
  </si>
  <si>
    <t>Бензин марки АИ-80</t>
  </si>
  <si>
    <t>Масло моторное</t>
  </si>
  <si>
    <t>Закуп компьютерного и периферийного оборудования</t>
  </si>
  <si>
    <t>Приобретение предметов изобразительного искусства</t>
  </si>
  <si>
    <t>Стол, кресло, комплект дивана с креслами, кресло, кресло для бара</t>
  </si>
  <si>
    <t>Сосна, Туя, Ель</t>
  </si>
  <si>
    <t>Карагач, Клен, Лох, Катальпа</t>
  </si>
  <si>
    <t>Посадка, подкормка, полив</t>
  </si>
  <si>
    <t>Транспортировка, выгрузка, разгрузка</t>
  </si>
  <si>
    <t>Для подготовки специальной техники обслуживающей игровые поля</t>
  </si>
  <si>
    <t>Техническое обслуживание специальной техники обслуживающей игровые поля</t>
  </si>
  <si>
    <t>работа</t>
  </si>
  <si>
    <t>м2</t>
  </si>
  <si>
    <t>Для проведения текущего ремонта административного здания</t>
  </si>
  <si>
    <t>Строительство столовой со складами, кинозала и пристройки к главному корпусу</t>
  </si>
  <si>
    <t>Прямые закупки</t>
  </si>
  <si>
    <t>Песочный фильр для фильтрации бассейна</t>
  </si>
  <si>
    <t>г.Астана</t>
  </si>
  <si>
    <t>Мясорубка электрическая на 25 кг.</t>
  </si>
  <si>
    <t>Тесторезка для лагмана (бытовая)</t>
  </si>
  <si>
    <t>Овощная машина</t>
  </si>
  <si>
    <t>Картофелечистка</t>
  </si>
  <si>
    <t>Пылесос</t>
  </si>
  <si>
    <t>г.Актау</t>
  </si>
  <si>
    <t>Насос</t>
  </si>
  <si>
    <t>Приобритение спортивных тренажеров</t>
  </si>
  <si>
    <t>Оборудование для фитнесс-зала</t>
  </si>
  <si>
    <t>Услуги связи</t>
  </si>
  <si>
    <t>Коммунальные услуги, в т.ч.:</t>
  </si>
  <si>
    <t>Электроэнергия</t>
  </si>
  <si>
    <t>Водопотребление</t>
  </si>
  <si>
    <t>Газоснабжение</t>
  </si>
  <si>
    <t>Теплоснабжение и горячая вода</t>
  </si>
  <si>
    <t>Холодная вода и канализация</t>
  </si>
  <si>
    <t>Тех. обслуживание наружной периметральной охранной сигнализации и видеонаблюдения</t>
  </si>
  <si>
    <t>г.Актау г.Сарыагаш</t>
  </si>
  <si>
    <t>Техническое обслуживание холодильного оборудования</t>
  </si>
  <si>
    <t xml:space="preserve"> г.Актау </t>
  </si>
  <si>
    <t xml:space="preserve"> Ремонт и тех- обслуживание насосной станции                                                                         </t>
  </si>
  <si>
    <t>Тех.обслуживание скважины минеральной и питьевой воды</t>
  </si>
  <si>
    <t>Ремонт и частичная замена водо-поливочнной системы</t>
  </si>
  <si>
    <t xml:space="preserve"> Ремонт и тех- обслуживание насосной станции по охлажденю минеральной воды </t>
  </si>
  <si>
    <t>Ремонт  и техн. обслуживание   станций  полива  парковой  зоны</t>
  </si>
  <si>
    <t xml:space="preserve">Ремонт и покраска ограждения территории                            </t>
  </si>
  <si>
    <t>Очистка  дна озера  от  ила и грязевых  отстоиников</t>
  </si>
  <si>
    <t xml:space="preserve">Метрология </t>
  </si>
  <si>
    <t>Очистка куполов и кровли</t>
  </si>
  <si>
    <t xml:space="preserve"> г.Актау г.Астана</t>
  </si>
  <si>
    <t>Работы по регулеровке и замене полотна бильярдных столов</t>
  </si>
  <si>
    <t>Тех. обслуживание системы пожарной сигнализации</t>
  </si>
  <si>
    <t>Текущий ремонт здания гольф-клуба</t>
  </si>
  <si>
    <t>Ремонт асфальтобетонного покрытия проездов, автостоянок</t>
  </si>
  <si>
    <t xml:space="preserve">Текущийц ремонт телефонной  связи </t>
  </si>
  <si>
    <t>г. Астана</t>
  </si>
  <si>
    <t>Тех. обслуживание  автономной котельной АБК</t>
  </si>
  <si>
    <t>Тех. обслуживание  котлов</t>
  </si>
  <si>
    <t>Тех. обслуживание  котельного оборудования</t>
  </si>
  <si>
    <t>Ремонт и техническое обслуживание систем кондиционирования</t>
  </si>
  <si>
    <t>Тех. обслуживание системы кондиционирования и вентиляции</t>
  </si>
  <si>
    <t xml:space="preserve"> г.Актау  </t>
  </si>
  <si>
    <t>Тех. обслуживание абонентской линий (с учетом линий), тех. обслуживание мини-АТС</t>
  </si>
  <si>
    <t>Техническое обслуживание трансформаторной подстанции</t>
  </si>
  <si>
    <t>г. Астана  г.Сарыагаш</t>
  </si>
  <si>
    <t>Техническое обслуживание оборудования систем безопасности</t>
  </si>
  <si>
    <t xml:space="preserve">Техническое обслуживание и ремонт автотранспорта </t>
  </si>
  <si>
    <t>Техническое обслуживание и ремонт спецтехники</t>
  </si>
  <si>
    <t xml:space="preserve"> Обязательное страхование гражданско-правовой ответственности работодателя за причинение вреда жизни и здоровью работника при исполнении им трудовых (служебных) обязанностей</t>
  </si>
  <si>
    <t>Обязательно страхование ГПО автотранспорта</t>
  </si>
  <si>
    <t xml:space="preserve">Вневедомственная охрана </t>
  </si>
  <si>
    <t>Дезинфекционные работы</t>
  </si>
  <si>
    <t>Вывоз снега</t>
  </si>
  <si>
    <t>Затраты на профосмотр</t>
  </si>
  <si>
    <t>Услуги по выкачиванию и вывозу канализационных отходов</t>
  </si>
  <si>
    <t xml:space="preserve">Услуги по вывозу твердо-бытовых отходов </t>
  </si>
  <si>
    <t>Текущий ремонт кабинетов</t>
  </si>
  <si>
    <t>Тех. обслуживание программного обеспечения "Бухгалтерия 1-С"</t>
  </si>
  <si>
    <t>Техническое обслуживание и текущий ремонт множительной техники и принтеров</t>
  </si>
  <si>
    <t>Услуги по подготовке кадров</t>
  </si>
  <si>
    <t>Техническая инвентаризация и регистрация произв. объектов "Центром по недвижимости",  проведение оценки имущества</t>
  </si>
  <si>
    <t>Создание и поддержка WEB-сайта</t>
  </si>
  <si>
    <t>Информационно-правовое обеспечение Базы Данных "Закон"</t>
  </si>
  <si>
    <t>Программа  сметных расчетов АВС 4</t>
  </si>
  <si>
    <t>г. Астана г.Сарыагаш</t>
  </si>
  <si>
    <t>Изготовление фирменных бланков</t>
  </si>
  <si>
    <t>Отправка почты</t>
  </si>
  <si>
    <t>Оказание аудиторских и консалтинговых услуг</t>
  </si>
  <si>
    <t>Нотариальные услуги</t>
  </si>
  <si>
    <t>Размещение объявления по тендерам</t>
  </si>
  <si>
    <t>Размещение объявления в газетах, по телевидению и радио</t>
  </si>
  <si>
    <t>Реклама объектов</t>
  </si>
  <si>
    <t>Имиджевая продукция</t>
  </si>
  <si>
    <t>Абонентская плата за поддержания ЦБ и актуализация реестра (фондовый центр)</t>
  </si>
  <si>
    <t>Содержание и текущий ремонт здания, благоустройство территории</t>
  </si>
  <si>
    <t>Услуги по мойке фасада, оформления здания к праздникам</t>
  </si>
  <si>
    <t>Услуги по техническому обслуживанию  лифтового хозяйства</t>
  </si>
  <si>
    <t xml:space="preserve">Услуги кабельного телевидения </t>
  </si>
  <si>
    <t>Использование природного сырья</t>
  </si>
  <si>
    <t>Перезарядка огнетушителей</t>
  </si>
  <si>
    <t>Санитарно-эпидимиологическая экспертиза</t>
  </si>
  <si>
    <t>Ремонт труб холодной воды и системы отопления</t>
  </si>
  <si>
    <t>Замена стекол витражей над бассейном и бутиками</t>
  </si>
  <si>
    <t>Утепление потолка и стен (ресторан, тренажерного зала)</t>
  </si>
  <si>
    <t>Работы по гидроизоляции и обогреву душевых кабин</t>
  </si>
  <si>
    <t>Ремонт порыва горячего водоснабжения</t>
  </si>
  <si>
    <t>Ремонт электрооборудования</t>
  </si>
  <si>
    <t>Испытание электросетей и электрооборудования</t>
  </si>
  <si>
    <t>8 Марта</t>
  </si>
  <si>
    <t>Наурыз</t>
  </si>
  <si>
    <t>Новый год</t>
  </si>
  <si>
    <t>Услуги по охране от пожаров</t>
  </si>
  <si>
    <t>Заместитель Генерального директора</t>
  </si>
  <si>
    <t>С. Касенов</t>
  </si>
  <si>
    <t>Главный бухгалтер</t>
  </si>
  <si>
    <t>А. Кошкарова</t>
  </si>
  <si>
    <t>Отдел планирования, труда и заработной платы</t>
  </si>
  <si>
    <t>Н. Амирсеитов</t>
  </si>
  <si>
    <t xml:space="preserve">Договорно-правовой отдел </t>
  </si>
  <si>
    <t>К. Тахтанов</t>
  </si>
  <si>
    <t xml:space="preserve">г. Астана  </t>
  </si>
  <si>
    <t>Закуп мыломоющих средств</t>
  </si>
  <si>
    <t>Закуп бытовой химии</t>
  </si>
  <si>
    <t>Закуп инвентаря для уборки и мытья</t>
  </si>
  <si>
    <t>Закуп услуг по озеленению территории</t>
  </si>
  <si>
    <t>Закуп парфюмерии</t>
  </si>
  <si>
    <t>Закуп химических реактивов</t>
  </si>
  <si>
    <t>Закуп запчастей для автоматической системы полива АБК (дом приемов)</t>
  </si>
  <si>
    <t>Закуп запчастей для автоматической системы полива (гольф клуб)</t>
  </si>
  <si>
    <t>Закуп запчастей для автоматической системы полива (санаторий)</t>
  </si>
  <si>
    <t>Закуп посуды</t>
  </si>
  <si>
    <t>Закуп коньяка</t>
  </si>
  <si>
    <t>Закуп виски</t>
  </si>
  <si>
    <t>Закуп водка</t>
  </si>
  <si>
    <t>Закуп безалкогольных напитков</t>
  </si>
  <si>
    <t>Закуп сигарет</t>
  </si>
  <si>
    <t>Закуп чая</t>
  </si>
  <si>
    <t>Закуп пива</t>
  </si>
  <si>
    <t>Закуп говядины</t>
  </si>
  <si>
    <t>Закуп баранины</t>
  </si>
  <si>
    <t>Закуп курицы</t>
  </si>
  <si>
    <t>Закуп кроликов</t>
  </si>
  <si>
    <t>Закуп рыбы</t>
  </si>
  <si>
    <t>Закуп молочных изделий</t>
  </si>
  <si>
    <t>Закуп овощей и фруктов</t>
  </si>
  <si>
    <t>Закуп полуфабрикатов</t>
  </si>
  <si>
    <t>Закуп кондитерских изделий</t>
  </si>
  <si>
    <t xml:space="preserve"> Закуп крупы</t>
  </si>
  <si>
    <t>Закуп яиц</t>
  </si>
  <si>
    <t>Закуп консервов</t>
  </si>
  <si>
    <t>Закуп икры</t>
  </si>
  <si>
    <t>Закуп колбасных изделий</t>
  </si>
  <si>
    <t>Закуп прочих продуктов питания</t>
  </si>
  <si>
    <t>Закуп маринадов</t>
  </si>
  <si>
    <t>Закуп мяса краба</t>
  </si>
  <si>
    <t>Закуп прочих материалов</t>
  </si>
  <si>
    <t>Способ осуществления закупок</t>
  </si>
  <si>
    <t>Целевые показатели по доле казахстанского содержания, %</t>
  </si>
  <si>
    <t>Закуп средств гигиены</t>
  </si>
  <si>
    <t xml:space="preserve"> Закуп текстиля</t>
  </si>
  <si>
    <t xml:space="preserve"> Закуп вина</t>
  </si>
  <si>
    <t>Закуп канцелярских товаров</t>
  </si>
  <si>
    <t>Закуп анпулированных медикаментов</t>
  </si>
  <si>
    <t>Закуп изделий медицинского назначения</t>
  </si>
  <si>
    <t>Закуп спец. одежды для работников</t>
  </si>
  <si>
    <t>Закуп семян для Фервея</t>
  </si>
  <si>
    <t>Закуп семян для Рафа</t>
  </si>
  <si>
    <t>Закуп семян для Ти</t>
  </si>
  <si>
    <t>Закуп удобрения для Фервея</t>
  </si>
  <si>
    <t>Закуп удобрения для Рафа</t>
  </si>
  <si>
    <t>Закуп удобрения для Ти</t>
  </si>
  <si>
    <t>Закуп материалов по уходу за покрытием</t>
  </si>
  <si>
    <t>Закуп песка карьерного</t>
  </si>
  <si>
    <t>Закуп  речного песка</t>
  </si>
  <si>
    <t>Закуп песка щебень</t>
  </si>
  <si>
    <t>Закуп  кварцевого песка</t>
  </si>
  <si>
    <t>Закуп строительного песка</t>
  </si>
  <si>
    <t>Закуп предметов изобразительного искусства</t>
  </si>
  <si>
    <t>Закуп мебели</t>
  </si>
  <si>
    <t>Закуп хвойных деревьев</t>
  </si>
  <si>
    <t>Закуп лиственных деревьев</t>
  </si>
  <si>
    <t>Закуп услуг по уходу за деревьями</t>
  </si>
  <si>
    <t xml:space="preserve">Закуп запасных частей </t>
  </si>
  <si>
    <t>Закуп услуг по техническому обслуживанию специальной техники обслуживающей игровые поля</t>
  </si>
  <si>
    <t>Закуп строительных материалов</t>
  </si>
  <si>
    <t>Закуп работ по строительству столовой со складами, кинозала и пристройки к главному корпусу</t>
  </si>
  <si>
    <t>Закуп песочного фильтра</t>
  </si>
  <si>
    <t>Закуп мясорубки электрической на 25 кг.</t>
  </si>
  <si>
    <t>Закуп овощной машины</t>
  </si>
  <si>
    <t>Закуп картофелечистки</t>
  </si>
  <si>
    <t>Закуп пылесоса</t>
  </si>
  <si>
    <t>Закуп насоса</t>
  </si>
  <si>
    <t>Закуп спортивных тренажеров</t>
  </si>
  <si>
    <t xml:space="preserve">Закуп автомашин </t>
  </si>
  <si>
    <t>Закуп оборудования для фитнесс-зала</t>
  </si>
  <si>
    <t>Закуп услуг связи</t>
  </si>
  <si>
    <t>Закуп услуг по электроснабжению</t>
  </si>
  <si>
    <t>Закуп услуг по водоснабжению</t>
  </si>
  <si>
    <t>Закуп услуг по газоснабжению</t>
  </si>
  <si>
    <t>Закуп услуг теплоснабжения и подаче горячей воды</t>
  </si>
  <si>
    <t>Закуп услуг по подаче холодной воды и канализации</t>
  </si>
  <si>
    <t>Закуп услуг по техническому обслуживанию наружной периметральной охранной сигнализации и видеонаблюдения</t>
  </si>
  <si>
    <t>Закуп услуг по техническому обслуживанию холодильного оборудования</t>
  </si>
  <si>
    <t xml:space="preserve">Закуп услуг по  ремонту и тех- обслуживанию насосной станции                                                                         </t>
  </si>
  <si>
    <t>Закуп услуг по техническому обслуживанию скважины минеральной и питьевой воды</t>
  </si>
  <si>
    <t>Закуп услуг по ремонту и частичной замене водо-поливочнной системы</t>
  </si>
  <si>
    <t xml:space="preserve">Закуп услуг по  ремонту и тех- обслуживанию насосной станции по охлажденю минеральной воды </t>
  </si>
  <si>
    <t>Закуп услуг по ремонту  и техн. обслуживанию   станций  полива  парковой  зоны</t>
  </si>
  <si>
    <t xml:space="preserve">Закуп услуг по ремонту и покраске ограждения территории                            </t>
  </si>
  <si>
    <t>Закуп услуг по очистке  дна озера  от  ила и грязевых  отстойников</t>
  </si>
  <si>
    <t xml:space="preserve">Закуп услуг метрологии </t>
  </si>
  <si>
    <t>Закуп услуг по очистке куполов и кровли</t>
  </si>
  <si>
    <t>Закуп работ по регулеровке и замене полотна бильярдных столов</t>
  </si>
  <si>
    <t>Закуп услуг по техническому обслуживанию системы пожарной сигнализации</t>
  </si>
  <si>
    <t>Закуп услуг по  ремонту здания гольф-клуба</t>
  </si>
  <si>
    <t>Закуп услуг по ремонту асфальтобетонного покрытия проездов, автостоянок</t>
  </si>
  <si>
    <t>Закуп услуг по ремонту телефонного кабеля</t>
  </si>
  <si>
    <t>Закуп услуг по техническому обслуживанию  автономной котельной АБК</t>
  </si>
  <si>
    <t>Закуп услуг по техническому обслуживанию  котлов</t>
  </si>
  <si>
    <t>Закуп услуг по техническому обслуживанию  котельного оборудования</t>
  </si>
  <si>
    <t>Закуп услуг по ремонту и техническому  обслуживанию систем кондиционирования</t>
  </si>
  <si>
    <t>Закуп услуг по техническому обслуживанию системы кондиционирования и вентиляции</t>
  </si>
  <si>
    <t>Закуп услуг по техническому обслуживанию абонентских линий (с учетом линий), тех. обслуживание мини-АТС</t>
  </si>
  <si>
    <t>Закуп услуг по техническому обслуживанию трансформаторной подстанции</t>
  </si>
  <si>
    <t>Закуп услуг по техническому обслуживанию оборудования систем безопасности</t>
  </si>
  <si>
    <t xml:space="preserve">Закуп услуг по техническому обслуживанию и ремонту автотранспорта </t>
  </si>
  <si>
    <t>Закуп услуг по техническому обслуживанию и ремонту спецтехники</t>
  </si>
  <si>
    <t xml:space="preserve">Закуп услуг по обязательному страхованию работников от несчастных случаев </t>
  </si>
  <si>
    <t>Закуп услуг по обязательному страхованию ГПО автотранспорта</t>
  </si>
  <si>
    <t>Закуп услуг по диагностике автотранспорта (техосмотр)</t>
  </si>
  <si>
    <t xml:space="preserve">Закуп услуг по вневедомственной охране </t>
  </si>
  <si>
    <t>Закуп услуг по дезинфекции, дератизации и дезинсекции</t>
  </si>
  <si>
    <t>Закуп услуг по вывозу снега</t>
  </si>
  <si>
    <t>Закуп услуг по проведению  профосмотра</t>
  </si>
  <si>
    <t>Закуп услуг по выкачиванию и вывозу канализационных отходов</t>
  </si>
  <si>
    <t xml:space="preserve">Закуп услуг по вывозу твердо-бытовых отходов </t>
  </si>
  <si>
    <t>Закуп услуг по проведению подтверждения соответствия услуги общественного питания с целью выдачи сертификатов соответствия ГОСТ РК</t>
  </si>
  <si>
    <t>Проведение подтверждения соответствия услуги общественного питания с целью выдачи сертификатов соответствия ГОСТ РК</t>
  </si>
  <si>
    <t>Закуп услуг по текущему ремонту кабинетов</t>
  </si>
  <si>
    <t>Закуп услуг по техническому  обслуживанию программного обеспечения "Бухгалтерия 1-С"</t>
  </si>
  <si>
    <t>Закуп услуг по техническому обслуживанию и текущему ремонту множительной техники и принтеров</t>
  </si>
  <si>
    <t>Закуп услуг по подготовке кадров</t>
  </si>
  <si>
    <t>Закуп услуг по технической инвентаризации и регистрации произв. объектов "Центром по недвижимости",  проведение оценки имущества</t>
  </si>
  <si>
    <t>Закуп услуг по созданию и поддержке WEB-сайта</t>
  </si>
  <si>
    <t>Закуп услуг по информационно-правовому обеспечению Базы Данных "Закон"</t>
  </si>
  <si>
    <t>Закуп услуг по Программе  сметных расчетов АВС 4</t>
  </si>
  <si>
    <t>Закуп услуг по изготовлению фирменных бланков</t>
  </si>
  <si>
    <t>Закуп услуг по отправке почты</t>
  </si>
  <si>
    <t>Закуп аудиторских и консалтинговых услуг</t>
  </si>
  <si>
    <t>Закуп нотариальных услуг</t>
  </si>
  <si>
    <t>Закуп услуг по размещению объявлений по тендерам</t>
  </si>
  <si>
    <t>Закуп услуг по размещению объявлений в газетах, по телевидению и радио</t>
  </si>
  <si>
    <t>Закуп услуг рекламы объектов</t>
  </si>
  <si>
    <t>Закуп имиджевой продукции</t>
  </si>
  <si>
    <t>Закупу услуг по поддержанию ЦБ и актуализация реестра (фондовый центр)</t>
  </si>
  <si>
    <t>Закуп услуг по содержанию и текущий ремонт здания, благоустройство территории</t>
  </si>
  <si>
    <t>Закуп услуг по мойке фасада, оформлению здания к праздникам</t>
  </si>
  <si>
    <t>Закуп услуг по техническому обслуживанию  лифтового хозяйства</t>
  </si>
  <si>
    <t xml:space="preserve">Закуп услуг кабельного телевидения </t>
  </si>
  <si>
    <t>Закуп услуг по использованию природного сырья</t>
  </si>
  <si>
    <t>Закуп услуг по перезарядке огнетушителей</t>
  </si>
  <si>
    <t>Закуп санитарно-эпидимиологической экспертизы</t>
  </si>
  <si>
    <t>Закуп услуг по ремонту труб холодной воды и системы отопления</t>
  </si>
  <si>
    <t>Закуп услуг по замене стекол витражей над бассейном и бутиками</t>
  </si>
  <si>
    <t>Закуп услуг по утеплению потолка и стен (ресторан, тренажерного зала)</t>
  </si>
  <si>
    <t>Закуп работ по гидроизоляции и обогреву душевых кабин</t>
  </si>
  <si>
    <t>Закуп услуг по ремонту прорыва горячего водоснабжения</t>
  </si>
  <si>
    <t>Закуп по ремонту электрооборудования</t>
  </si>
  <si>
    <t>Закуп услуг по испытанию электросетей и электрооборудования</t>
  </si>
  <si>
    <t>Закуп услуг по охране от пожаров</t>
  </si>
  <si>
    <t>Закуп товаров, работ и услуг у субподрядных организаций для исполнения обязательств по договору о закупках, заключенному по итогам открытого тендера "Закуп услуг по содержанию, обслуживанию, эксплуатации и оказанию коммунальных услуг для административно - бытового здания АУП в г. Павлодаре, ул. Луговая,16"</t>
  </si>
  <si>
    <t>г. Павлодар</t>
  </si>
  <si>
    <t>Закуп товаров, работ и услуг у субподрядных организаций для исполнения обязательств по договору о закупках, заключенному по итогам открытого тендера "Закуп услуг по содержанию, обслуживанию, эксплуатации и оказанию коммунальных услуг для административного здания, расположенного в г. Атырау, ул. З. Гумарова,94"</t>
  </si>
  <si>
    <t>г. Атырау</t>
  </si>
  <si>
    <t>Закуп товаров, работ и услуг у субподрядных организаций для исполнения обязательств по договору о закупках, заключенному по итогам открытого тендера "Закуп услуг по содержанию, обслуживанию, эксплуатации и оказанию коммунальных услуг для Общежития на 64 места, расположенного в г. Атырау, ул. З. Гумарова,96"</t>
  </si>
  <si>
    <t xml:space="preserve">  г.Актау г.Сарыагаш</t>
  </si>
  <si>
    <t>г. Астана  г. Актау г.Сарыагаш</t>
  </si>
  <si>
    <t xml:space="preserve"> г. Сарыагаш</t>
  </si>
  <si>
    <t>Закуп спец. инструментов</t>
  </si>
  <si>
    <t xml:space="preserve">г. Астана    </t>
  </si>
  <si>
    <t>г. Актау г. Сарыагаш</t>
  </si>
  <si>
    <t xml:space="preserve"> г. Актау </t>
  </si>
  <si>
    <t>Овощи и фрукты</t>
  </si>
  <si>
    <t>0-50</t>
  </si>
  <si>
    <t>Крупы</t>
  </si>
  <si>
    <t>Полуфабрикаты</t>
  </si>
  <si>
    <t>Яйца</t>
  </si>
  <si>
    <t>Консервы</t>
  </si>
  <si>
    <t>Икра</t>
  </si>
  <si>
    <t>Колбасы</t>
  </si>
  <si>
    <t>Маринады</t>
  </si>
  <si>
    <t>Мясо краба</t>
  </si>
  <si>
    <t>Кондитерские изделия</t>
  </si>
  <si>
    <t>Диагностика автотранспорта (техосмотр)</t>
  </si>
  <si>
    <t>Закуп жилого дома</t>
  </si>
  <si>
    <t>Общая площадь - 108 кв.м., 6 комнат, год постройки - 1990 г.</t>
  </si>
  <si>
    <t xml:space="preserve">г. Астана      г. Актау </t>
  </si>
  <si>
    <t>г. Астана       г. Сарыагаш</t>
  </si>
  <si>
    <t>г. Астана      г. Актау г.Сарыагаш</t>
  </si>
  <si>
    <t>Закуп парогенератора и электрической каменки</t>
  </si>
  <si>
    <t>Парогенератор и электрическая каменка</t>
  </si>
  <si>
    <t>Прочие продукты питания</t>
  </si>
  <si>
    <t>г. Астана,     г. Сарыагаш</t>
  </si>
  <si>
    <t>Закуп дизельного зимнего топлива</t>
  </si>
  <si>
    <t>Закуп дизельного  летнего топлива</t>
  </si>
  <si>
    <t>Закуп бензина марки АИ-96</t>
  </si>
  <si>
    <t>Закуп бензина марки АИ-93</t>
  </si>
  <si>
    <t>Закуп бензина марки АИ-80</t>
  </si>
  <si>
    <t>Закуп моторного масла</t>
  </si>
  <si>
    <t>по факту</t>
  </si>
  <si>
    <t xml:space="preserve">Приобретение компьютера, принтера, сканера, факса </t>
  </si>
  <si>
    <t xml:space="preserve"> г. Астана     г. Сарыагаш</t>
  </si>
  <si>
    <t>Закуп услуг по транспортировке зеленых насаждений</t>
  </si>
  <si>
    <t xml:space="preserve"> Закуп работы по замене ковралана</t>
  </si>
  <si>
    <t>Замена ковроланового покрытия</t>
  </si>
  <si>
    <t>г. Астана  г.Актау г.Сарыагаш, г. павлодар</t>
  </si>
  <si>
    <t>Вода питьевая "</t>
  </si>
  <si>
    <t>Закуп воды питьевой</t>
  </si>
  <si>
    <t>Закуп расходов на подписку СМИ</t>
  </si>
  <si>
    <t>Расходы на подписку СМИ</t>
  </si>
  <si>
    <t>Закуп услуг по проведению 8 Марта</t>
  </si>
  <si>
    <t>Закуп услуг по проведению Наурыз</t>
  </si>
  <si>
    <t>Закуп услуг по проведению Нового года</t>
  </si>
  <si>
    <t xml:space="preserve">товары, работы и услуги  </t>
  </si>
  <si>
    <t>Бронирование авиабилетов</t>
  </si>
  <si>
    <t>Закуп услуг по бронированию авиабилетов (командировочные расходы)</t>
  </si>
  <si>
    <t>Закуп автомашины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</si>
</sst>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13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20" applyFont="1" applyAlignment="1">
      <alignment horizontal="center" vertical="center" wrapText="1"/>
      <protection/>
    </xf>
    <xf numFmtId="164" fontId="0" fillId="0" borderId="0" xfId="0" applyNumberFormat="1" applyAlignment="1">
      <alignment horizontal="center" vertical="center" wrapText="1"/>
    </xf>
    <xf numFmtId="0" fontId="5" fillId="2" borderId="1" xfId="20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2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21" applyFont="1" applyFill="1" applyBorder="1" applyAlignment="1">
      <alignment horizontal="center" vertical="center" wrapText="1"/>
      <protection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15" applyFont="1" applyFill="1" applyBorder="1" applyAlignment="1">
      <alignment horizontal="center" vertical="center" wrapText="1"/>
      <protection/>
    </xf>
    <xf numFmtId="3" fontId="1" fillId="0" borderId="1" xfId="0" applyNumberFormat="1" applyFont="1" applyFill="1" applyBorder="1" applyAlignment="1">
      <alignment horizontal="center" vertical="center" wrapText="1" shrinkToFit="1"/>
    </xf>
    <xf numFmtId="3" fontId="1" fillId="0" borderId="1" xfId="19" applyNumberFormat="1" applyFont="1" applyFill="1" applyBorder="1" applyAlignment="1">
      <alignment horizontal="center" vertical="center" wrapText="1" shrinkToFit="1"/>
      <protection/>
    </xf>
    <xf numFmtId="3" fontId="1" fillId="0" borderId="1" xfId="19" applyNumberFormat="1" applyFont="1" applyFill="1" applyBorder="1" applyAlignment="1">
      <alignment horizontal="center" vertical="center" wrapText="1"/>
      <protection/>
    </xf>
    <xf numFmtId="0" fontId="1" fillId="0" borderId="1" xfId="21" applyFont="1" applyFill="1" applyBorder="1" applyAlignment="1">
      <alignment horizontal="left" vertical="center" wrapText="1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0" borderId="0" xfId="20" applyFont="1" applyFill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" fillId="0" borderId="1" xfId="15" applyFont="1" applyFill="1" applyBorder="1" applyAlignment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164" fontId="1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15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0" fontId="4" fillId="0" borderId="0" xfId="20" applyFont="1" applyFill="1" applyAlignment="1">
      <alignment horizontal="center" vertical="center" wrapText="1"/>
      <protection/>
    </xf>
    <xf numFmtId="16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right"/>
    </xf>
  </cellXfs>
  <cellStyles count="10">
    <cellStyle name="Normal" xfId="0"/>
    <cellStyle name="Currency" xfId="16"/>
    <cellStyle name="Currency [0]" xfId="17"/>
    <cellStyle name="Обычный_Бюджет КВЛ (с Компании)" xfId="18"/>
    <cellStyle name="Обычный_ВЦКП Прил1 Версия 4" xfId="19"/>
    <cellStyle name="Обычный_Лист3" xfId="20"/>
    <cellStyle name="Обычный_Проект тарифа на слив НПС Атырау на 2005 год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2333625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81300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38450" y="0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8289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838450" y="0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171450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838450" y="0"/>
          <a:ext cx="545782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8289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289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8289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838450" y="0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0</xdr:row>
      <xdr:rowOff>0</xdr:rowOff>
    </xdr:from>
    <xdr:to>
      <xdr:col>7</xdr:col>
      <xdr:colOff>133350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8289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838450" y="0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838450" y="0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2343150</xdr:colOff>
      <xdr:row>0</xdr:row>
      <xdr:rowOff>0</xdr:rowOff>
    </xdr:from>
    <xdr:to>
      <xdr:col>7</xdr:col>
      <xdr:colOff>95250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790825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2371725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819400" y="0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2333625</xdr:colOff>
      <xdr:row>170</xdr:row>
      <xdr:rowOff>0</xdr:rowOff>
    </xdr:from>
    <xdr:to>
      <xdr:col>7</xdr:col>
      <xdr:colOff>85725</xdr:colOff>
      <xdr:row>170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781300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152400</xdr:colOff>
      <xdr:row>170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838450" y="128863725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170</xdr:row>
      <xdr:rowOff>0</xdr:rowOff>
    </xdr:from>
    <xdr:to>
      <xdr:col>7</xdr:col>
      <xdr:colOff>133350</xdr:colOff>
      <xdr:row>170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8289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152400</xdr:colOff>
      <xdr:row>170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838450" y="128863725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171450</xdr:colOff>
      <xdr:row>170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838450" y="128863725"/>
          <a:ext cx="545782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170</xdr:row>
      <xdr:rowOff>0</xdr:rowOff>
    </xdr:from>
    <xdr:to>
      <xdr:col>7</xdr:col>
      <xdr:colOff>133350</xdr:colOff>
      <xdr:row>170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8289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170</xdr:row>
      <xdr:rowOff>0</xdr:rowOff>
    </xdr:from>
    <xdr:to>
      <xdr:col>7</xdr:col>
      <xdr:colOff>133350</xdr:colOff>
      <xdr:row>170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8289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170</xdr:row>
      <xdr:rowOff>0</xdr:rowOff>
    </xdr:from>
    <xdr:to>
      <xdr:col>7</xdr:col>
      <xdr:colOff>133350</xdr:colOff>
      <xdr:row>170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8289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152400</xdr:colOff>
      <xdr:row>170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838450" y="128863725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2381250</xdr:colOff>
      <xdr:row>170</xdr:row>
      <xdr:rowOff>0</xdr:rowOff>
    </xdr:from>
    <xdr:to>
      <xdr:col>7</xdr:col>
      <xdr:colOff>133350</xdr:colOff>
      <xdr:row>170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8289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152400</xdr:colOff>
      <xdr:row>170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838450" y="128863725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2390775</xdr:colOff>
      <xdr:row>170</xdr:row>
      <xdr:rowOff>0</xdr:rowOff>
    </xdr:from>
    <xdr:to>
      <xdr:col>7</xdr:col>
      <xdr:colOff>152400</xdr:colOff>
      <xdr:row>170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838450" y="128863725"/>
          <a:ext cx="5438775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2343150</xdr:colOff>
      <xdr:row>170</xdr:row>
      <xdr:rowOff>0</xdr:rowOff>
    </xdr:from>
    <xdr:to>
      <xdr:col>7</xdr:col>
      <xdr:colOff>95250</xdr:colOff>
      <xdr:row>170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790825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  <xdr:twoCellAnchor>
    <xdr:from>
      <xdr:col>1</xdr:col>
      <xdr:colOff>2371725</xdr:colOff>
      <xdr:row>170</xdr:row>
      <xdr:rowOff>0</xdr:rowOff>
    </xdr:from>
    <xdr:to>
      <xdr:col>7</xdr:col>
      <xdr:colOff>123825</xdr:colOff>
      <xdr:row>170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819400" y="128863725"/>
          <a:ext cx="5429250" cy="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00">
                  <a:alpha val="33000"/>
                </a:srgbClr>
              </a:solidFill>
              <a:latin typeface="Arial"/>
              <a:cs typeface="Arial"/>
            </a:rPr>
            <a:t>Проект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isenova\Local%20Settings\Temporary%20Internet%20Files\OLKC0\&#1082;&#1072;&#1085;&#1072;&#1090;\&#1047;&#1072;&#1082;&#1091;&#1087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9">
          <cell r="J29">
            <v>83236273.69344</v>
          </cell>
        </row>
        <row r="30">
          <cell r="J30">
            <v>46439369.06928061</v>
          </cell>
        </row>
        <row r="44">
          <cell r="J44">
            <v>76000</v>
          </cell>
        </row>
        <row r="45">
          <cell r="J45">
            <v>91665</v>
          </cell>
        </row>
        <row r="46">
          <cell r="J46">
            <v>150000</v>
          </cell>
        </row>
        <row r="47">
          <cell r="J47">
            <v>150000</v>
          </cell>
        </row>
        <row r="49">
          <cell r="J49">
            <v>24000000</v>
          </cell>
        </row>
        <row r="52">
          <cell r="J52">
            <v>7674320.640000001</v>
          </cell>
        </row>
        <row r="54">
          <cell r="J54">
            <v>46288157.31008001</v>
          </cell>
        </row>
        <row r="56">
          <cell r="J56">
            <v>896000.0000000001</v>
          </cell>
        </row>
        <row r="57">
          <cell r="J57">
            <v>672000.0000000001</v>
          </cell>
        </row>
        <row r="58">
          <cell r="J58">
            <v>1347335.36</v>
          </cell>
        </row>
        <row r="78">
          <cell r="J78">
            <v>2138528</v>
          </cell>
        </row>
        <row r="79">
          <cell r="J79">
            <v>350361.76</v>
          </cell>
        </row>
        <row r="80">
          <cell r="J80">
            <v>119504.00000000001</v>
          </cell>
        </row>
        <row r="81">
          <cell r="J81">
            <v>59216068.8</v>
          </cell>
        </row>
        <row r="84">
          <cell r="J84">
            <v>591590.72</v>
          </cell>
        </row>
        <row r="86">
          <cell r="J86">
            <v>2363734.9568000003</v>
          </cell>
        </row>
        <row r="87">
          <cell r="J87">
            <v>134400.00000000003</v>
          </cell>
        </row>
        <row r="89">
          <cell r="J89">
            <v>1067996.1600000001</v>
          </cell>
        </row>
        <row r="92">
          <cell r="J92">
            <v>4032000.0000000005</v>
          </cell>
        </row>
        <row r="94">
          <cell r="J94">
            <v>594690.2975999999</v>
          </cell>
        </row>
        <row r="101">
          <cell r="J101">
            <v>1263716.8320000002</v>
          </cell>
        </row>
        <row r="102">
          <cell r="J102">
            <v>1344000.0000000002</v>
          </cell>
        </row>
        <row r="103">
          <cell r="J103">
            <v>9408000</v>
          </cell>
        </row>
        <row r="106">
          <cell r="J106">
            <v>112000.00000000001</v>
          </cell>
        </row>
        <row r="107">
          <cell r="J107">
            <v>14332640.000000002</v>
          </cell>
        </row>
        <row r="111">
          <cell r="J111">
            <v>2746507.545600001</v>
          </cell>
        </row>
        <row r="118">
          <cell r="J118">
            <v>21966006.135080002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3"/>
  <sheetViews>
    <sheetView tabSelected="1" workbookViewId="0" topLeftCell="A76">
      <selection activeCell="B94" sqref="B94"/>
    </sheetView>
  </sheetViews>
  <sheetFormatPr defaultColWidth="9.00390625" defaultRowHeight="12.75"/>
  <cols>
    <col min="1" max="1" width="5.875" style="41" customWidth="1"/>
    <col min="2" max="2" width="31.375" style="41" customWidth="1"/>
    <col min="3" max="3" width="17.00390625" style="41" customWidth="1"/>
    <col min="4" max="4" width="14.375" style="41" customWidth="1"/>
    <col min="5" max="5" width="12.625" style="41" customWidth="1"/>
    <col min="6" max="6" width="12.375" style="41" customWidth="1"/>
    <col min="7" max="7" width="13.00390625" style="41" customWidth="1"/>
    <col min="8" max="8" width="14.875" style="2" customWidth="1"/>
    <col min="9" max="10" width="15.875" style="2" customWidth="1"/>
  </cols>
  <sheetData>
    <row r="1" spans="1:10" ht="66" customHeight="1">
      <c r="A1" s="1"/>
      <c r="B1" s="1"/>
      <c r="C1" s="1"/>
      <c r="D1" s="1"/>
      <c r="E1" s="1"/>
      <c r="F1" s="1"/>
      <c r="G1" s="1"/>
      <c r="H1" s="57" t="s">
        <v>0</v>
      </c>
      <c r="I1" s="57"/>
      <c r="J1" s="42"/>
    </row>
    <row r="2" spans="1:10" ht="17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43"/>
    </row>
    <row r="3" spans="1:7" ht="12.75">
      <c r="A3" s="1"/>
      <c r="B3" s="1"/>
      <c r="C3" s="1"/>
      <c r="D3" s="1"/>
      <c r="E3" s="1"/>
      <c r="F3" s="1"/>
      <c r="G3" s="1"/>
    </row>
    <row r="4" spans="1:10" s="5" customFormat="1" ht="96" customHeight="1">
      <c r="A4" s="3" t="s">
        <v>2</v>
      </c>
      <c r="B4" s="3" t="s">
        <v>3</v>
      </c>
      <c r="C4" s="3" t="s">
        <v>226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4" t="s">
        <v>227</v>
      </c>
    </row>
    <row r="5" spans="1:10" s="5" customFormat="1" ht="12.75">
      <c r="A5" s="6">
        <v>1</v>
      </c>
      <c r="B5" s="6">
        <v>2</v>
      </c>
      <c r="C5" s="6">
        <v>3</v>
      </c>
      <c r="D5" s="6">
        <v>4</v>
      </c>
      <c r="E5" s="6">
        <v>7</v>
      </c>
      <c r="F5" s="6">
        <v>8</v>
      </c>
      <c r="G5" s="6">
        <v>9</v>
      </c>
      <c r="H5" s="7">
        <v>10</v>
      </c>
      <c r="I5" s="7">
        <v>11</v>
      </c>
      <c r="J5" s="7">
        <v>12</v>
      </c>
    </row>
    <row r="6" spans="1:10" s="11" customFormat="1" ht="38.25">
      <c r="A6" s="8">
        <v>1</v>
      </c>
      <c r="B6" s="8" t="s">
        <v>228</v>
      </c>
      <c r="C6" s="9" t="s">
        <v>11</v>
      </c>
      <c r="D6" s="8" t="s">
        <v>10</v>
      </c>
      <c r="E6" s="8" t="s">
        <v>12</v>
      </c>
      <c r="F6" s="8" t="s">
        <v>13</v>
      </c>
      <c r="G6" s="8" t="s">
        <v>379</v>
      </c>
      <c r="H6" s="10"/>
      <c r="I6" s="10"/>
      <c r="J6" s="45" t="s">
        <v>353</v>
      </c>
    </row>
    <row r="7" spans="1:10" s="11" customFormat="1" ht="38.25">
      <c r="A7" s="8">
        <v>2</v>
      </c>
      <c r="B7" s="8" t="s">
        <v>191</v>
      </c>
      <c r="C7" s="9" t="s">
        <v>11</v>
      </c>
      <c r="D7" s="8" t="s">
        <v>14</v>
      </c>
      <c r="E7" s="8" t="s">
        <v>12</v>
      </c>
      <c r="F7" s="8" t="s">
        <v>13</v>
      </c>
      <c r="G7" s="8" t="s">
        <v>379</v>
      </c>
      <c r="H7" s="10"/>
      <c r="I7" s="10"/>
      <c r="J7" s="45" t="s">
        <v>353</v>
      </c>
    </row>
    <row r="8" spans="1:10" s="11" customFormat="1" ht="38.25">
      <c r="A8" s="8">
        <v>3</v>
      </c>
      <c r="B8" s="8" t="s">
        <v>192</v>
      </c>
      <c r="C8" s="9" t="s">
        <v>11</v>
      </c>
      <c r="D8" s="8" t="s">
        <v>15</v>
      </c>
      <c r="E8" s="8" t="s">
        <v>12</v>
      </c>
      <c r="F8" s="8" t="s">
        <v>13</v>
      </c>
      <c r="G8" s="8" t="s">
        <v>379</v>
      </c>
      <c r="H8" s="10"/>
      <c r="I8" s="10"/>
      <c r="J8" s="45" t="s">
        <v>353</v>
      </c>
    </row>
    <row r="9" spans="1:10" s="11" customFormat="1" ht="38.25">
      <c r="A9" s="8">
        <v>4</v>
      </c>
      <c r="B9" s="8" t="s">
        <v>193</v>
      </c>
      <c r="C9" s="9" t="s">
        <v>11</v>
      </c>
      <c r="D9" s="8" t="s">
        <v>16</v>
      </c>
      <c r="E9" s="8" t="s">
        <v>12</v>
      </c>
      <c r="F9" s="8" t="s">
        <v>13</v>
      </c>
      <c r="G9" s="8" t="s">
        <v>379</v>
      </c>
      <c r="H9" s="10"/>
      <c r="I9" s="10"/>
      <c r="J9" s="45" t="s">
        <v>353</v>
      </c>
    </row>
    <row r="10" spans="1:10" s="11" customFormat="1" ht="42" customHeight="1">
      <c r="A10" s="8">
        <v>5</v>
      </c>
      <c r="B10" s="12" t="s">
        <v>348</v>
      </c>
      <c r="C10" s="9" t="s">
        <v>11</v>
      </c>
      <c r="D10" s="9" t="s">
        <v>17</v>
      </c>
      <c r="E10" s="8" t="s">
        <v>134</v>
      </c>
      <c r="F10" s="8" t="s">
        <v>13</v>
      </c>
      <c r="G10" s="8" t="s">
        <v>379</v>
      </c>
      <c r="H10" s="10"/>
      <c r="I10" s="10"/>
      <c r="J10" s="45" t="s">
        <v>353</v>
      </c>
    </row>
    <row r="11" spans="1:10" s="11" customFormat="1" ht="51" customHeight="1">
      <c r="A11" s="8">
        <v>6</v>
      </c>
      <c r="B11" s="13" t="s">
        <v>194</v>
      </c>
      <c r="C11" s="9" t="s">
        <v>11</v>
      </c>
      <c r="D11" s="13" t="s">
        <v>18</v>
      </c>
      <c r="E11" s="8" t="s">
        <v>19</v>
      </c>
      <c r="F11" s="8" t="s">
        <v>13</v>
      </c>
      <c r="G11" s="8" t="s">
        <v>379</v>
      </c>
      <c r="H11" s="10"/>
      <c r="I11" s="10"/>
      <c r="J11" s="45" t="s">
        <v>353</v>
      </c>
    </row>
    <row r="12" spans="1:10" s="11" customFormat="1" ht="45.75" customHeight="1">
      <c r="A12" s="8">
        <v>7</v>
      </c>
      <c r="B12" s="12" t="s">
        <v>195</v>
      </c>
      <c r="C12" s="9" t="s">
        <v>11</v>
      </c>
      <c r="D12" s="9" t="s">
        <v>20</v>
      </c>
      <c r="E12" s="8" t="s">
        <v>346</v>
      </c>
      <c r="F12" s="8" t="s">
        <v>13</v>
      </c>
      <c r="G12" s="8" t="s">
        <v>379</v>
      </c>
      <c r="H12" s="10"/>
      <c r="I12" s="10"/>
      <c r="J12" s="45" t="s">
        <v>353</v>
      </c>
    </row>
    <row r="13" spans="1:10" s="11" customFormat="1" ht="42" customHeight="1">
      <c r="A13" s="8">
        <v>8</v>
      </c>
      <c r="B13" s="12" t="s">
        <v>196</v>
      </c>
      <c r="C13" s="9" t="s">
        <v>11</v>
      </c>
      <c r="D13" s="9" t="s">
        <v>21</v>
      </c>
      <c r="E13" s="8" t="s">
        <v>22</v>
      </c>
      <c r="F13" s="8" t="s">
        <v>13</v>
      </c>
      <c r="G13" s="8" t="s">
        <v>379</v>
      </c>
      <c r="H13" s="10"/>
      <c r="I13" s="10"/>
      <c r="J13" s="45" t="s">
        <v>353</v>
      </c>
    </row>
    <row r="14" spans="1:10" s="11" customFormat="1" ht="48" customHeight="1">
      <c r="A14" s="8">
        <v>9</v>
      </c>
      <c r="B14" s="12" t="s">
        <v>229</v>
      </c>
      <c r="C14" s="9" t="s">
        <v>11</v>
      </c>
      <c r="D14" s="9" t="s">
        <v>23</v>
      </c>
      <c r="E14" s="8" t="s">
        <v>22</v>
      </c>
      <c r="F14" s="8" t="s">
        <v>13</v>
      </c>
      <c r="G14" s="8" t="s">
        <v>379</v>
      </c>
      <c r="H14" s="10"/>
      <c r="I14" s="10"/>
      <c r="J14" s="45" t="s">
        <v>353</v>
      </c>
    </row>
    <row r="15" spans="1:10" s="11" customFormat="1" ht="42" customHeight="1">
      <c r="A15" s="8">
        <v>10</v>
      </c>
      <c r="B15" s="9" t="s">
        <v>197</v>
      </c>
      <c r="C15" s="9" t="s">
        <v>11</v>
      </c>
      <c r="D15" s="9" t="s">
        <v>24</v>
      </c>
      <c r="E15" s="8" t="s">
        <v>25</v>
      </c>
      <c r="F15" s="8" t="s">
        <v>13</v>
      </c>
      <c r="G15" s="8" t="s">
        <v>379</v>
      </c>
      <c r="H15" s="10"/>
      <c r="I15" s="10"/>
      <c r="J15" s="45" t="s">
        <v>353</v>
      </c>
    </row>
    <row r="16" spans="1:10" s="11" customFormat="1" ht="42" customHeight="1">
      <c r="A16" s="8">
        <v>11</v>
      </c>
      <c r="B16" s="9" t="s">
        <v>198</v>
      </c>
      <c r="C16" s="9" t="s">
        <v>11</v>
      </c>
      <c r="D16" s="9" t="s">
        <v>24</v>
      </c>
      <c r="E16" s="8" t="s">
        <v>26</v>
      </c>
      <c r="F16" s="8" t="s">
        <v>13</v>
      </c>
      <c r="G16" s="8" t="s">
        <v>379</v>
      </c>
      <c r="H16" s="10"/>
      <c r="I16" s="10"/>
      <c r="J16" s="45" t="s">
        <v>353</v>
      </c>
    </row>
    <row r="17" spans="1:10" s="11" customFormat="1" ht="42" customHeight="1">
      <c r="A17" s="8">
        <v>12</v>
      </c>
      <c r="B17" s="9" t="s">
        <v>199</v>
      </c>
      <c r="C17" s="9" t="s">
        <v>11</v>
      </c>
      <c r="D17" s="9" t="s">
        <v>24</v>
      </c>
      <c r="E17" s="8" t="s">
        <v>26</v>
      </c>
      <c r="F17" s="8" t="s">
        <v>13</v>
      </c>
      <c r="G17" s="8" t="s">
        <v>379</v>
      </c>
      <c r="H17" s="10"/>
      <c r="I17" s="10"/>
      <c r="J17" s="45" t="s">
        <v>353</v>
      </c>
    </row>
    <row r="18" spans="1:10" s="11" customFormat="1" ht="49.5" customHeight="1">
      <c r="A18" s="8">
        <v>13</v>
      </c>
      <c r="B18" s="12" t="s">
        <v>200</v>
      </c>
      <c r="C18" s="9" t="s">
        <v>11</v>
      </c>
      <c r="D18" s="9" t="s">
        <v>27</v>
      </c>
      <c r="E18" s="8" t="s">
        <v>22</v>
      </c>
      <c r="F18" s="8" t="s">
        <v>13</v>
      </c>
      <c r="G18" s="8" t="s">
        <v>379</v>
      </c>
      <c r="H18" s="10"/>
      <c r="I18" s="10"/>
      <c r="J18" s="45" t="s">
        <v>353</v>
      </c>
    </row>
    <row r="19" spans="1:10" s="11" customFormat="1" ht="49.5" customHeight="1">
      <c r="A19" s="8">
        <v>14</v>
      </c>
      <c r="B19" s="12" t="s">
        <v>201</v>
      </c>
      <c r="C19" s="9" t="s">
        <v>11</v>
      </c>
      <c r="D19" s="9" t="s">
        <v>28</v>
      </c>
      <c r="E19" s="8" t="s">
        <v>29</v>
      </c>
      <c r="F19" s="8" t="s">
        <v>13</v>
      </c>
      <c r="G19" s="8" t="s">
        <v>379</v>
      </c>
      <c r="H19" s="10"/>
      <c r="I19" s="10"/>
      <c r="J19" s="45" t="s">
        <v>353</v>
      </c>
    </row>
    <row r="20" spans="1:10" s="11" customFormat="1" ht="49.5" customHeight="1">
      <c r="A20" s="8">
        <v>15</v>
      </c>
      <c r="B20" s="12" t="s">
        <v>202</v>
      </c>
      <c r="C20" s="9" t="s">
        <v>11</v>
      </c>
      <c r="D20" s="9" t="s">
        <v>31</v>
      </c>
      <c r="E20" s="8" t="s">
        <v>29</v>
      </c>
      <c r="F20" s="8" t="s">
        <v>13</v>
      </c>
      <c r="G20" s="8" t="s">
        <v>379</v>
      </c>
      <c r="H20" s="10"/>
      <c r="I20" s="10"/>
      <c r="J20" s="45" t="s">
        <v>353</v>
      </c>
    </row>
    <row r="21" spans="1:10" s="11" customFormat="1" ht="49.5" customHeight="1">
      <c r="A21" s="8">
        <v>16</v>
      </c>
      <c r="B21" s="12" t="s">
        <v>203</v>
      </c>
      <c r="C21" s="9" t="s">
        <v>11</v>
      </c>
      <c r="D21" s="9" t="s">
        <v>32</v>
      </c>
      <c r="E21" s="8" t="s">
        <v>29</v>
      </c>
      <c r="F21" s="8" t="s">
        <v>13</v>
      </c>
      <c r="G21" s="8" t="s">
        <v>379</v>
      </c>
      <c r="H21" s="10"/>
      <c r="I21" s="10"/>
      <c r="J21" s="45" t="s">
        <v>353</v>
      </c>
    </row>
    <row r="22" spans="1:10" s="11" customFormat="1" ht="49.5" customHeight="1">
      <c r="A22" s="8">
        <v>17</v>
      </c>
      <c r="B22" s="12" t="s">
        <v>230</v>
      </c>
      <c r="C22" s="9" t="s">
        <v>11</v>
      </c>
      <c r="D22" s="9" t="s">
        <v>33</v>
      </c>
      <c r="E22" s="8" t="s">
        <v>29</v>
      </c>
      <c r="F22" s="8" t="s">
        <v>13</v>
      </c>
      <c r="G22" s="8" t="s">
        <v>379</v>
      </c>
      <c r="H22" s="10"/>
      <c r="I22" s="10"/>
      <c r="J22" s="45" t="s">
        <v>353</v>
      </c>
    </row>
    <row r="23" spans="1:10" s="11" customFormat="1" ht="49.5" customHeight="1">
      <c r="A23" s="8">
        <v>18</v>
      </c>
      <c r="B23" s="12" t="s">
        <v>204</v>
      </c>
      <c r="C23" s="9" t="s">
        <v>11</v>
      </c>
      <c r="D23" s="9" t="s">
        <v>34</v>
      </c>
      <c r="E23" s="8" t="s">
        <v>29</v>
      </c>
      <c r="F23" s="8" t="s">
        <v>13</v>
      </c>
      <c r="G23" s="8" t="s">
        <v>379</v>
      </c>
      <c r="H23" s="10"/>
      <c r="I23" s="10"/>
      <c r="J23" s="45" t="s">
        <v>353</v>
      </c>
    </row>
    <row r="24" spans="1:10" s="11" customFormat="1" ht="49.5" customHeight="1">
      <c r="A24" s="8">
        <v>19</v>
      </c>
      <c r="B24" s="12" t="s">
        <v>205</v>
      </c>
      <c r="C24" s="9" t="s">
        <v>11</v>
      </c>
      <c r="D24" s="9" t="s">
        <v>35</v>
      </c>
      <c r="E24" s="8" t="s">
        <v>29</v>
      </c>
      <c r="F24" s="8" t="s">
        <v>13</v>
      </c>
      <c r="G24" s="8" t="s">
        <v>379</v>
      </c>
      <c r="H24" s="10"/>
      <c r="I24" s="10"/>
      <c r="J24" s="45" t="s">
        <v>353</v>
      </c>
    </row>
    <row r="25" spans="1:10" s="11" customFormat="1" ht="49.5" customHeight="1">
      <c r="A25" s="8">
        <v>20</v>
      </c>
      <c r="B25" s="12" t="s">
        <v>206</v>
      </c>
      <c r="C25" s="9" t="s">
        <v>11</v>
      </c>
      <c r="D25" s="9" t="s">
        <v>36</v>
      </c>
      <c r="E25" s="8" t="s">
        <v>29</v>
      </c>
      <c r="F25" s="8" t="s">
        <v>13</v>
      </c>
      <c r="G25" s="8" t="s">
        <v>379</v>
      </c>
      <c r="H25" s="10"/>
      <c r="I25" s="10"/>
      <c r="J25" s="45" t="s">
        <v>353</v>
      </c>
    </row>
    <row r="26" spans="1:10" s="11" customFormat="1" ht="49.5" customHeight="1">
      <c r="A26" s="8">
        <v>21</v>
      </c>
      <c r="B26" s="12" t="s">
        <v>207</v>
      </c>
      <c r="C26" s="9" t="s">
        <v>11</v>
      </c>
      <c r="D26" s="9" t="s">
        <v>37</v>
      </c>
      <c r="E26" s="8" t="s">
        <v>38</v>
      </c>
      <c r="F26" s="8" t="s">
        <v>13</v>
      </c>
      <c r="G26" s="8" t="s">
        <v>379</v>
      </c>
      <c r="H26" s="10"/>
      <c r="I26" s="10"/>
      <c r="J26" s="45" t="s">
        <v>353</v>
      </c>
    </row>
    <row r="27" spans="1:10" s="11" customFormat="1" ht="45" customHeight="1">
      <c r="A27" s="8">
        <v>22</v>
      </c>
      <c r="B27" s="12" t="s">
        <v>208</v>
      </c>
      <c r="C27" s="9" t="s">
        <v>11</v>
      </c>
      <c r="D27" s="9" t="s">
        <v>39</v>
      </c>
      <c r="E27" s="8" t="s">
        <v>38</v>
      </c>
      <c r="F27" s="8" t="s">
        <v>13</v>
      </c>
      <c r="G27" s="8" t="s">
        <v>379</v>
      </c>
      <c r="H27" s="10"/>
      <c r="I27" s="10"/>
      <c r="J27" s="45" t="s">
        <v>353</v>
      </c>
    </row>
    <row r="28" spans="1:10" s="11" customFormat="1" ht="50.25" customHeight="1">
      <c r="A28" s="8">
        <v>23</v>
      </c>
      <c r="B28" s="12" t="s">
        <v>209</v>
      </c>
      <c r="C28" s="9" t="s">
        <v>11</v>
      </c>
      <c r="D28" s="9" t="s">
        <v>41</v>
      </c>
      <c r="E28" s="8" t="s">
        <v>38</v>
      </c>
      <c r="F28" s="8" t="s">
        <v>13</v>
      </c>
      <c r="G28" s="8" t="s">
        <v>379</v>
      </c>
      <c r="H28" s="10"/>
      <c r="I28" s="10"/>
      <c r="J28" s="45" t="s">
        <v>353</v>
      </c>
    </row>
    <row r="29" spans="1:10" s="11" customFormat="1" ht="50.25" customHeight="1">
      <c r="A29" s="8">
        <v>24</v>
      </c>
      <c r="B29" s="12" t="s">
        <v>210</v>
      </c>
      <c r="C29" s="9" t="s">
        <v>11</v>
      </c>
      <c r="D29" s="9" t="s">
        <v>42</v>
      </c>
      <c r="E29" s="8" t="s">
        <v>38</v>
      </c>
      <c r="F29" s="8" t="s">
        <v>13</v>
      </c>
      <c r="G29" s="8" t="s">
        <v>379</v>
      </c>
      <c r="H29" s="10"/>
      <c r="I29" s="10"/>
      <c r="J29" s="45" t="s">
        <v>353</v>
      </c>
    </row>
    <row r="30" spans="1:10" s="11" customFormat="1" ht="50.25" customHeight="1">
      <c r="A30" s="8">
        <v>25</v>
      </c>
      <c r="B30" s="12" t="s">
        <v>211</v>
      </c>
      <c r="C30" s="9" t="s">
        <v>11</v>
      </c>
      <c r="D30" s="9" t="s">
        <v>43</v>
      </c>
      <c r="E30" s="8" t="s">
        <v>38</v>
      </c>
      <c r="F30" s="8" t="s">
        <v>13</v>
      </c>
      <c r="G30" s="8" t="s">
        <v>379</v>
      </c>
      <c r="H30" s="10"/>
      <c r="I30" s="10"/>
      <c r="J30" s="45" t="s">
        <v>353</v>
      </c>
    </row>
    <row r="31" spans="1:10" s="11" customFormat="1" ht="50.25" customHeight="1">
      <c r="A31" s="8">
        <v>26</v>
      </c>
      <c r="B31" s="12" t="s">
        <v>212</v>
      </c>
      <c r="C31" s="9" t="s">
        <v>11</v>
      </c>
      <c r="D31" s="9" t="s">
        <v>44</v>
      </c>
      <c r="E31" s="8" t="s">
        <v>38</v>
      </c>
      <c r="F31" s="8" t="s">
        <v>13</v>
      </c>
      <c r="G31" s="8" t="s">
        <v>379</v>
      </c>
      <c r="H31" s="10"/>
      <c r="I31" s="10"/>
      <c r="J31" s="45" t="s">
        <v>353</v>
      </c>
    </row>
    <row r="32" spans="1:10" s="11" customFormat="1" ht="50.25" customHeight="1">
      <c r="A32" s="8">
        <v>27</v>
      </c>
      <c r="B32" s="12" t="s">
        <v>213</v>
      </c>
      <c r="C32" s="9" t="s">
        <v>11</v>
      </c>
      <c r="D32" s="9" t="s">
        <v>45</v>
      </c>
      <c r="E32" s="8" t="s">
        <v>38</v>
      </c>
      <c r="F32" s="8" t="s">
        <v>13</v>
      </c>
      <c r="G32" s="8" t="s">
        <v>379</v>
      </c>
      <c r="H32" s="10"/>
      <c r="I32" s="10"/>
      <c r="J32" s="45" t="s">
        <v>353</v>
      </c>
    </row>
    <row r="33" spans="1:10" s="11" customFormat="1" ht="50.25" customHeight="1">
      <c r="A33" s="8">
        <v>28</v>
      </c>
      <c r="B33" s="12" t="s">
        <v>214</v>
      </c>
      <c r="C33" s="9" t="s">
        <v>11</v>
      </c>
      <c r="D33" s="9" t="s">
        <v>352</v>
      </c>
      <c r="E33" s="8" t="s">
        <v>38</v>
      </c>
      <c r="F33" s="8" t="s">
        <v>13</v>
      </c>
      <c r="G33" s="8" t="s">
        <v>379</v>
      </c>
      <c r="H33" s="10"/>
      <c r="I33" s="10"/>
      <c r="J33" s="45" t="s">
        <v>353</v>
      </c>
    </row>
    <row r="34" spans="1:10" s="11" customFormat="1" ht="50.25" customHeight="1">
      <c r="A34" s="8">
        <v>29</v>
      </c>
      <c r="B34" s="12" t="s">
        <v>215</v>
      </c>
      <c r="C34" s="9" t="s">
        <v>11</v>
      </c>
      <c r="D34" s="9" t="s">
        <v>355</v>
      </c>
      <c r="E34" s="8" t="s">
        <v>38</v>
      </c>
      <c r="F34" s="8" t="s">
        <v>13</v>
      </c>
      <c r="G34" s="8" t="s">
        <v>379</v>
      </c>
      <c r="H34" s="10"/>
      <c r="I34" s="10"/>
      <c r="J34" s="45" t="s">
        <v>353</v>
      </c>
    </row>
    <row r="35" spans="1:10" s="11" customFormat="1" ht="50.25" customHeight="1">
      <c r="A35" s="8">
        <v>30</v>
      </c>
      <c r="B35" s="12" t="s">
        <v>216</v>
      </c>
      <c r="C35" s="9" t="s">
        <v>11</v>
      </c>
      <c r="D35" s="9" t="s">
        <v>362</v>
      </c>
      <c r="E35" s="8" t="s">
        <v>38</v>
      </c>
      <c r="F35" s="8" t="s">
        <v>13</v>
      </c>
      <c r="G35" s="8" t="s">
        <v>379</v>
      </c>
      <c r="H35" s="10"/>
      <c r="I35" s="10"/>
      <c r="J35" s="45" t="s">
        <v>353</v>
      </c>
    </row>
    <row r="36" spans="1:10" s="11" customFormat="1" ht="50.25" customHeight="1">
      <c r="A36" s="8">
        <v>31</v>
      </c>
      <c r="B36" s="12" t="s">
        <v>217</v>
      </c>
      <c r="C36" s="9" t="s">
        <v>11</v>
      </c>
      <c r="D36" s="9" t="s">
        <v>354</v>
      </c>
      <c r="E36" s="8" t="s">
        <v>38</v>
      </c>
      <c r="F36" s="8" t="s">
        <v>13</v>
      </c>
      <c r="G36" s="8" t="s">
        <v>379</v>
      </c>
      <c r="H36" s="10"/>
      <c r="I36" s="10"/>
      <c r="J36" s="45" t="s">
        <v>353</v>
      </c>
    </row>
    <row r="37" spans="1:10" s="11" customFormat="1" ht="50.25" customHeight="1">
      <c r="A37" s="8">
        <v>32</v>
      </c>
      <c r="B37" s="12" t="s">
        <v>218</v>
      </c>
      <c r="C37" s="9" t="s">
        <v>11</v>
      </c>
      <c r="D37" s="9" t="s">
        <v>356</v>
      </c>
      <c r="E37" s="8" t="s">
        <v>38</v>
      </c>
      <c r="F37" s="8" t="s">
        <v>13</v>
      </c>
      <c r="G37" s="8" t="s">
        <v>379</v>
      </c>
      <c r="H37" s="10"/>
      <c r="I37" s="10"/>
      <c r="J37" s="45" t="s">
        <v>353</v>
      </c>
    </row>
    <row r="38" spans="1:10" s="11" customFormat="1" ht="50.25" customHeight="1">
      <c r="A38" s="8">
        <v>33</v>
      </c>
      <c r="B38" s="12" t="s">
        <v>219</v>
      </c>
      <c r="C38" s="9" t="s">
        <v>11</v>
      </c>
      <c r="D38" s="9" t="s">
        <v>357</v>
      </c>
      <c r="E38" s="8" t="s">
        <v>38</v>
      </c>
      <c r="F38" s="8" t="s">
        <v>13</v>
      </c>
      <c r="G38" s="8" t="s">
        <v>379</v>
      </c>
      <c r="H38" s="10"/>
      <c r="I38" s="10"/>
      <c r="J38" s="45" t="s">
        <v>353</v>
      </c>
    </row>
    <row r="39" spans="1:10" s="11" customFormat="1" ht="50.25" customHeight="1">
      <c r="A39" s="8">
        <v>34</v>
      </c>
      <c r="B39" s="12" t="s">
        <v>220</v>
      </c>
      <c r="C39" s="9" t="s">
        <v>11</v>
      </c>
      <c r="D39" s="9" t="s">
        <v>358</v>
      </c>
      <c r="E39" s="8" t="s">
        <v>38</v>
      </c>
      <c r="F39" s="8" t="s">
        <v>13</v>
      </c>
      <c r="G39" s="8" t="s">
        <v>379</v>
      </c>
      <c r="H39" s="10"/>
      <c r="I39" s="10"/>
      <c r="J39" s="45" t="s">
        <v>353</v>
      </c>
    </row>
    <row r="40" spans="1:10" s="11" customFormat="1" ht="50.25" customHeight="1">
      <c r="A40" s="8">
        <v>35</v>
      </c>
      <c r="B40" s="12" t="s">
        <v>221</v>
      </c>
      <c r="C40" s="9" t="s">
        <v>11</v>
      </c>
      <c r="D40" s="9" t="s">
        <v>359</v>
      </c>
      <c r="E40" s="8" t="s">
        <v>38</v>
      </c>
      <c r="F40" s="8" t="s">
        <v>13</v>
      </c>
      <c r="G40" s="8" t="s">
        <v>379</v>
      </c>
      <c r="H40" s="10"/>
      <c r="I40" s="10"/>
      <c r="J40" s="45" t="s">
        <v>353</v>
      </c>
    </row>
    <row r="41" spans="1:10" s="11" customFormat="1" ht="50.25" customHeight="1">
      <c r="A41" s="8">
        <v>36</v>
      </c>
      <c r="B41" s="12" t="s">
        <v>222</v>
      </c>
      <c r="C41" s="9" t="s">
        <v>11</v>
      </c>
      <c r="D41" s="9" t="s">
        <v>371</v>
      </c>
      <c r="E41" s="8" t="s">
        <v>38</v>
      </c>
      <c r="F41" s="8" t="s">
        <v>13</v>
      </c>
      <c r="G41" s="8" t="s">
        <v>379</v>
      </c>
      <c r="H41" s="10"/>
      <c r="I41" s="10"/>
      <c r="J41" s="45" t="s">
        <v>353</v>
      </c>
    </row>
    <row r="42" spans="1:10" s="11" customFormat="1" ht="50.25" customHeight="1">
      <c r="A42" s="8">
        <v>37</v>
      </c>
      <c r="B42" s="12" t="s">
        <v>223</v>
      </c>
      <c r="C42" s="9" t="s">
        <v>11</v>
      </c>
      <c r="D42" s="9" t="s">
        <v>360</v>
      </c>
      <c r="E42" s="8" t="s">
        <v>38</v>
      </c>
      <c r="F42" s="8" t="s">
        <v>13</v>
      </c>
      <c r="G42" s="8" t="s">
        <v>379</v>
      </c>
      <c r="H42" s="10"/>
      <c r="I42" s="10"/>
      <c r="J42" s="45" t="s">
        <v>353</v>
      </c>
    </row>
    <row r="43" spans="1:10" s="11" customFormat="1" ht="50.25" customHeight="1">
      <c r="A43" s="8">
        <v>38</v>
      </c>
      <c r="B43" s="12" t="s">
        <v>224</v>
      </c>
      <c r="C43" s="9" t="s">
        <v>11</v>
      </c>
      <c r="D43" s="9" t="s">
        <v>361</v>
      </c>
      <c r="E43" s="8" t="s">
        <v>38</v>
      </c>
      <c r="F43" s="8" t="s">
        <v>13</v>
      </c>
      <c r="G43" s="8" t="s">
        <v>379</v>
      </c>
      <c r="H43" s="10"/>
      <c r="I43" s="10"/>
      <c r="J43" s="45" t="s">
        <v>353</v>
      </c>
    </row>
    <row r="44" spans="1:10" s="11" customFormat="1" ht="45" customHeight="1">
      <c r="A44" s="8">
        <v>39</v>
      </c>
      <c r="B44" s="12" t="s">
        <v>225</v>
      </c>
      <c r="C44" s="9" t="s">
        <v>11</v>
      </c>
      <c r="D44" s="9" t="s">
        <v>47</v>
      </c>
      <c r="E44" s="8" t="s">
        <v>59</v>
      </c>
      <c r="F44" s="8" t="s">
        <v>13</v>
      </c>
      <c r="G44" s="8" t="s">
        <v>379</v>
      </c>
      <c r="H44" s="10"/>
      <c r="I44" s="10"/>
      <c r="J44" s="45" t="s">
        <v>353</v>
      </c>
    </row>
    <row r="45" spans="1:10" s="11" customFormat="1" ht="50.25" customHeight="1">
      <c r="A45" s="8">
        <v>40</v>
      </c>
      <c r="B45" s="12" t="s">
        <v>231</v>
      </c>
      <c r="C45" s="9" t="s">
        <v>11</v>
      </c>
      <c r="D45" s="9" t="s">
        <v>48</v>
      </c>
      <c r="E45" s="8" t="s">
        <v>12</v>
      </c>
      <c r="F45" s="8" t="s">
        <v>13</v>
      </c>
      <c r="G45" s="8" t="s">
        <v>379</v>
      </c>
      <c r="H45" s="10"/>
      <c r="I45" s="10"/>
      <c r="J45" s="45" t="s">
        <v>353</v>
      </c>
    </row>
    <row r="46" spans="1:10" s="11" customFormat="1" ht="71.25" customHeight="1">
      <c r="A46" s="8">
        <v>41</v>
      </c>
      <c r="B46" s="9" t="s">
        <v>232</v>
      </c>
      <c r="C46" s="9" t="s">
        <v>49</v>
      </c>
      <c r="D46" s="9" t="s">
        <v>50</v>
      </c>
      <c r="E46" s="8" t="s">
        <v>347</v>
      </c>
      <c r="F46" s="8" t="s">
        <v>13</v>
      </c>
      <c r="G46" s="8" t="s">
        <v>379</v>
      </c>
      <c r="H46" s="10"/>
      <c r="I46" s="10"/>
      <c r="J46" s="45" t="s">
        <v>353</v>
      </c>
    </row>
    <row r="47" spans="1:10" s="11" customFormat="1" ht="71.25" customHeight="1">
      <c r="A47" s="8">
        <v>42</v>
      </c>
      <c r="B47" s="9" t="s">
        <v>233</v>
      </c>
      <c r="C47" s="9" t="s">
        <v>49</v>
      </c>
      <c r="D47" s="9" t="s">
        <v>50</v>
      </c>
      <c r="E47" s="8" t="s">
        <v>347</v>
      </c>
      <c r="F47" s="8" t="s">
        <v>13</v>
      </c>
      <c r="G47" s="8" t="s">
        <v>379</v>
      </c>
      <c r="H47" s="10"/>
      <c r="I47" s="10"/>
      <c r="J47" s="45" t="s">
        <v>353</v>
      </c>
    </row>
    <row r="48" spans="1:10" s="11" customFormat="1" ht="42.75" customHeight="1">
      <c r="A48" s="8">
        <v>43</v>
      </c>
      <c r="B48" s="15" t="s">
        <v>234</v>
      </c>
      <c r="C48" s="9" t="s">
        <v>11</v>
      </c>
      <c r="D48" s="15" t="s">
        <v>52</v>
      </c>
      <c r="E48" s="8" t="s">
        <v>12</v>
      </c>
      <c r="F48" s="8" t="s">
        <v>13</v>
      </c>
      <c r="G48" s="8" t="s">
        <v>379</v>
      </c>
      <c r="H48" s="10"/>
      <c r="I48" s="10"/>
      <c r="J48" s="45" t="s">
        <v>353</v>
      </c>
    </row>
    <row r="49" spans="1:10" s="11" customFormat="1" ht="42.75" customHeight="1">
      <c r="A49" s="8">
        <v>44</v>
      </c>
      <c r="B49" s="15" t="s">
        <v>235</v>
      </c>
      <c r="C49" s="9" t="s">
        <v>11</v>
      </c>
      <c r="D49" s="15" t="s">
        <v>53</v>
      </c>
      <c r="E49" s="8" t="s">
        <v>347</v>
      </c>
      <c r="F49" s="8" t="s">
        <v>40</v>
      </c>
      <c r="G49" s="9">
        <v>1350</v>
      </c>
      <c r="H49" s="10"/>
      <c r="I49" s="10"/>
      <c r="J49" s="45" t="s">
        <v>353</v>
      </c>
    </row>
    <row r="50" spans="1:10" s="11" customFormat="1" ht="42.75" customHeight="1">
      <c r="A50" s="8">
        <v>45</v>
      </c>
      <c r="B50" s="15" t="s">
        <v>236</v>
      </c>
      <c r="C50" s="9" t="s">
        <v>11</v>
      </c>
      <c r="D50" s="15" t="s">
        <v>54</v>
      </c>
      <c r="E50" s="8" t="s">
        <v>347</v>
      </c>
      <c r="F50" s="8" t="s">
        <v>40</v>
      </c>
      <c r="G50" s="9">
        <v>1350</v>
      </c>
      <c r="H50" s="10"/>
      <c r="I50" s="10"/>
      <c r="J50" s="45" t="s">
        <v>353</v>
      </c>
    </row>
    <row r="51" spans="1:10" s="11" customFormat="1" ht="42.75" customHeight="1">
      <c r="A51" s="8">
        <v>46</v>
      </c>
      <c r="B51" s="15" t="s">
        <v>237</v>
      </c>
      <c r="C51" s="9" t="s">
        <v>11</v>
      </c>
      <c r="D51" s="15" t="s">
        <v>55</v>
      </c>
      <c r="E51" s="8" t="s">
        <v>347</v>
      </c>
      <c r="F51" s="8" t="s">
        <v>40</v>
      </c>
      <c r="G51" s="9">
        <v>100</v>
      </c>
      <c r="H51" s="10"/>
      <c r="I51" s="10"/>
      <c r="J51" s="45" t="s">
        <v>353</v>
      </c>
    </row>
    <row r="52" spans="1:10" s="11" customFormat="1" ht="70.5" customHeight="1">
      <c r="A52" s="8">
        <v>47</v>
      </c>
      <c r="B52" s="15" t="s">
        <v>238</v>
      </c>
      <c r="C52" s="9" t="s">
        <v>56</v>
      </c>
      <c r="D52" s="15" t="s">
        <v>57</v>
      </c>
      <c r="E52" s="8" t="s">
        <v>347</v>
      </c>
      <c r="F52" s="8" t="s">
        <v>40</v>
      </c>
      <c r="G52" s="10">
        <v>15000</v>
      </c>
      <c r="H52" s="10"/>
      <c r="I52" s="10"/>
      <c r="J52" s="45" t="s">
        <v>353</v>
      </c>
    </row>
    <row r="53" spans="1:10" s="11" customFormat="1" ht="89.25" customHeight="1">
      <c r="A53" s="8">
        <v>48</v>
      </c>
      <c r="B53" s="15" t="s">
        <v>239</v>
      </c>
      <c r="C53" s="9" t="s">
        <v>56</v>
      </c>
      <c r="D53" s="15" t="s">
        <v>57</v>
      </c>
      <c r="E53" s="8" t="s">
        <v>347</v>
      </c>
      <c r="F53" s="8" t="s">
        <v>40</v>
      </c>
      <c r="G53" s="10">
        <v>14000</v>
      </c>
      <c r="H53" s="10"/>
      <c r="I53" s="10"/>
      <c r="J53" s="45" t="s">
        <v>353</v>
      </c>
    </row>
    <row r="54" spans="1:10" s="11" customFormat="1" ht="84.75" customHeight="1">
      <c r="A54" s="8">
        <v>49</v>
      </c>
      <c r="B54" s="15" t="s">
        <v>240</v>
      </c>
      <c r="C54" s="9" t="s">
        <v>56</v>
      </c>
      <c r="D54" s="15" t="s">
        <v>57</v>
      </c>
      <c r="E54" s="8" t="s">
        <v>347</v>
      </c>
      <c r="F54" s="8" t="s">
        <v>40</v>
      </c>
      <c r="G54" s="10">
        <v>11000</v>
      </c>
      <c r="H54" s="10"/>
      <c r="I54" s="10"/>
      <c r="J54" s="45" t="s">
        <v>353</v>
      </c>
    </row>
    <row r="55" spans="1:10" s="11" customFormat="1" ht="84.75" customHeight="1">
      <c r="A55" s="8">
        <v>50</v>
      </c>
      <c r="B55" s="15" t="s">
        <v>364</v>
      </c>
      <c r="C55" s="9" t="s">
        <v>56</v>
      </c>
      <c r="D55" s="15" t="s">
        <v>365</v>
      </c>
      <c r="E55" s="8" t="s">
        <v>347</v>
      </c>
      <c r="F55" s="8" t="s">
        <v>30</v>
      </c>
      <c r="G55" s="10">
        <v>1</v>
      </c>
      <c r="H55" s="10"/>
      <c r="I55" s="10"/>
      <c r="J55" s="45">
        <v>100</v>
      </c>
    </row>
    <row r="56" spans="1:10" s="11" customFormat="1" ht="42.75" customHeight="1">
      <c r="A56" s="8">
        <v>51</v>
      </c>
      <c r="B56" s="15" t="s">
        <v>241</v>
      </c>
      <c r="C56" s="9" t="s">
        <v>11</v>
      </c>
      <c r="D56" s="15" t="s">
        <v>58</v>
      </c>
      <c r="E56" s="8" t="s">
        <v>59</v>
      </c>
      <c r="F56" s="8" t="s">
        <v>13</v>
      </c>
      <c r="G56" s="8" t="s">
        <v>379</v>
      </c>
      <c r="H56" s="10"/>
      <c r="I56" s="10"/>
      <c r="J56" s="45" t="s">
        <v>353</v>
      </c>
    </row>
    <row r="57" spans="1:10" s="11" customFormat="1" ht="42.75" customHeight="1">
      <c r="A57" s="8">
        <v>52</v>
      </c>
      <c r="B57" s="15" t="s">
        <v>242</v>
      </c>
      <c r="C57" s="9" t="s">
        <v>11</v>
      </c>
      <c r="D57" s="15" t="s">
        <v>60</v>
      </c>
      <c r="E57" s="8" t="s">
        <v>51</v>
      </c>
      <c r="F57" s="8" t="s">
        <v>13</v>
      </c>
      <c r="G57" s="8" t="s">
        <v>379</v>
      </c>
      <c r="H57" s="10"/>
      <c r="I57" s="10"/>
      <c r="J57" s="45" t="s">
        <v>353</v>
      </c>
    </row>
    <row r="58" spans="1:10" s="11" customFormat="1" ht="42.75" customHeight="1">
      <c r="A58" s="8">
        <v>53</v>
      </c>
      <c r="B58" s="15" t="s">
        <v>243</v>
      </c>
      <c r="C58" s="9" t="s">
        <v>11</v>
      </c>
      <c r="D58" s="15" t="s">
        <v>61</v>
      </c>
      <c r="E58" s="8" t="s">
        <v>51</v>
      </c>
      <c r="F58" s="8" t="s">
        <v>13</v>
      </c>
      <c r="G58" s="8" t="s">
        <v>379</v>
      </c>
      <c r="H58" s="10"/>
      <c r="I58" s="10"/>
      <c r="J58" s="45" t="s">
        <v>353</v>
      </c>
    </row>
    <row r="59" spans="1:10" s="11" customFormat="1" ht="42.75" customHeight="1">
      <c r="A59" s="8">
        <v>54</v>
      </c>
      <c r="B59" s="15" t="s">
        <v>244</v>
      </c>
      <c r="C59" s="9" t="s">
        <v>11</v>
      </c>
      <c r="D59" s="15" t="s">
        <v>62</v>
      </c>
      <c r="E59" s="8" t="s">
        <v>51</v>
      </c>
      <c r="F59" s="8" t="s">
        <v>13</v>
      </c>
      <c r="G59" s="8" t="s">
        <v>379</v>
      </c>
      <c r="H59" s="10"/>
      <c r="I59" s="10"/>
      <c r="J59" s="45" t="s">
        <v>353</v>
      </c>
    </row>
    <row r="60" spans="1:10" s="11" customFormat="1" ht="42.75" customHeight="1">
      <c r="A60" s="8">
        <v>55</v>
      </c>
      <c r="B60" s="15" t="s">
        <v>245</v>
      </c>
      <c r="C60" s="9" t="s">
        <v>11</v>
      </c>
      <c r="D60" s="15" t="s">
        <v>63</v>
      </c>
      <c r="E60" s="8" t="s">
        <v>347</v>
      </c>
      <c r="F60" s="8" t="s">
        <v>13</v>
      </c>
      <c r="G60" s="8" t="s">
        <v>379</v>
      </c>
      <c r="H60" s="10"/>
      <c r="I60" s="10"/>
      <c r="J60" s="45" t="s">
        <v>353</v>
      </c>
    </row>
    <row r="61" spans="1:10" s="11" customFormat="1" ht="73.5" customHeight="1">
      <c r="A61" s="8">
        <v>56</v>
      </c>
      <c r="B61" s="15" t="s">
        <v>246</v>
      </c>
      <c r="C61" s="9" t="s">
        <v>11</v>
      </c>
      <c r="D61" s="15" t="s">
        <v>64</v>
      </c>
      <c r="E61" s="8" t="s">
        <v>347</v>
      </c>
      <c r="F61" s="8" t="s">
        <v>13</v>
      </c>
      <c r="G61" s="8" t="s">
        <v>379</v>
      </c>
      <c r="H61" s="10"/>
      <c r="I61" s="10"/>
      <c r="J61" s="45" t="s">
        <v>353</v>
      </c>
    </row>
    <row r="62" spans="1:10" s="11" customFormat="1" ht="99.75" customHeight="1">
      <c r="A62" s="8">
        <v>57</v>
      </c>
      <c r="B62" s="12" t="s">
        <v>373</v>
      </c>
      <c r="C62" s="14" t="s">
        <v>66</v>
      </c>
      <c r="D62" s="9" t="s">
        <v>65</v>
      </c>
      <c r="E62" s="8" t="s">
        <v>372</v>
      </c>
      <c r="F62" s="8" t="s">
        <v>13</v>
      </c>
      <c r="G62" s="8" t="s">
        <v>379</v>
      </c>
      <c r="H62" s="10">
        <f>I62/1.12</f>
        <v>74318101.512</v>
      </c>
      <c r="I62" s="10">
        <f>'[1]Лист1'!$J$29</f>
        <v>83236273.69344</v>
      </c>
      <c r="J62" s="45" t="s">
        <v>353</v>
      </c>
    </row>
    <row r="63" spans="1:10" s="11" customFormat="1" ht="111.75" customHeight="1">
      <c r="A63" s="8">
        <v>58</v>
      </c>
      <c r="B63" s="12" t="s">
        <v>374</v>
      </c>
      <c r="C63" s="14" t="s">
        <v>66</v>
      </c>
      <c r="D63" s="9" t="s">
        <v>67</v>
      </c>
      <c r="E63" s="8" t="s">
        <v>68</v>
      </c>
      <c r="F63" s="8" t="s">
        <v>13</v>
      </c>
      <c r="G63" s="8" t="s">
        <v>379</v>
      </c>
      <c r="H63" s="10">
        <f>I63/1.12</f>
        <v>41463722.38328625</v>
      </c>
      <c r="I63" s="10">
        <f>'[1]Лист1'!$J$30</f>
        <v>46439369.06928061</v>
      </c>
      <c r="J63" s="45" t="s">
        <v>353</v>
      </c>
    </row>
    <row r="64" spans="1:10" s="11" customFormat="1" ht="44.25" customHeight="1">
      <c r="A64" s="8">
        <v>59</v>
      </c>
      <c r="B64" s="12" t="s">
        <v>375</v>
      </c>
      <c r="C64" s="14" t="s">
        <v>11</v>
      </c>
      <c r="D64" s="9" t="s">
        <v>69</v>
      </c>
      <c r="E64" s="8" t="s">
        <v>70</v>
      </c>
      <c r="F64" s="8" t="s">
        <v>13</v>
      </c>
      <c r="G64" s="8" t="s">
        <v>379</v>
      </c>
      <c r="H64" s="10"/>
      <c r="I64" s="17"/>
      <c r="J64" s="45" t="s">
        <v>353</v>
      </c>
    </row>
    <row r="65" spans="1:10" s="11" customFormat="1" ht="72.75" customHeight="1">
      <c r="A65" s="8">
        <v>60</v>
      </c>
      <c r="B65" s="12" t="s">
        <v>376</v>
      </c>
      <c r="C65" s="14" t="s">
        <v>11</v>
      </c>
      <c r="D65" s="9" t="s">
        <v>71</v>
      </c>
      <c r="E65" s="8" t="s">
        <v>12</v>
      </c>
      <c r="F65" s="8" t="s">
        <v>13</v>
      </c>
      <c r="G65" s="8" t="s">
        <v>379</v>
      </c>
      <c r="H65" s="10"/>
      <c r="I65" s="17"/>
      <c r="J65" s="45" t="s">
        <v>353</v>
      </c>
    </row>
    <row r="66" spans="1:10" s="11" customFormat="1" ht="48" customHeight="1">
      <c r="A66" s="8">
        <v>61</v>
      </c>
      <c r="B66" s="12" t="s">
        <v>377</v>
      </c>
      <c r="C66" s="14" t="s">
        <v>11</v>
      </c>
      <c r="D66" s="9" t="s">
        <v>72</v>
      </c>
      <c r="E66" s="8" t="s">
        <v>26</v>
      </c>
      <c r="F66" s="8" t="s">
        <v>13</v>
      </c>
      <c r="G66" s="8" t="s">
        <v>379</v>
      </c>
      <c r="H66" s="10"/>
      <c r="I66" s="17"/>
      <c r="J66" s="45" t="s">
        <v>353</v>
      </c>
    </row>
    <row r="67" spans="1:10" s="11" customFormat="1" ht="48" customHeight="1">
      <c r="A67" s="8">
        <v>62</v>
      </c>
      <c r="B67" s="12" t="s">
        <v>378</v>
      </c>
      <c r="C67" s="14" t="s">
        <v>11</v>
      </c>
      <c r="D67" s="9" t="s">
        <v>73</v>
      </c>
      <c r="E67" s="8" t="s">
        <v>26</v>
      </c>
      <c r="F67" s="8" t="s">
        <v>13</v>
      </c>
      <c r="G67" s="8" t="s">
        <v>379</v>
      </c>
      <c r="H67" s="10"/>
      <c r="I67" s="17"/>
      <c r="J67" s="45" t="s">
        <v>353</v>
      </c>
    </row>
    <row r="68" spans="1:10" s="11" customFormat="1" ht="76.5" customHeight="1">
      <c r="A68" s="8">
        <v>63</v>
      </c>
      <c r="B68" s="14" t="s">
        <v>74</v>
      </c>
      <c r="C68" s="14" t="s">
        <v>11</v>
      </c>
      <c r="D68" s="18" t="s">
        <v>380</v>
      </c>
      <c r="E68" s="8" t="s">
        <v>381</v>
      </c>
      <c r="F68" s="8" t="s">
        <v>13</v>
      </c>
      <c r="G68" s="8" t="s">
        <v>379</v>
      </c>
      <c r="H68" s="10"/>
      <c r="I68" s="17"/>
      <c r="J68" s="45" t="s">
        <v>353</v>
      </c>
    </row>
    <row r="69" spans="1:10" s="11" customFormat="1" ht="51">
      <c r="A69" s="8">
        <v>64</v>
      </c>
      <c r="B69" s="14" t="s">
        <v>247</v>
      </c>
      <c r="C69" s="14" t="s">
        <v>11</v>
      </c>
      <c r="D69" s="14" t="s">
        <v>75</v>
      </c>
      <c r="E69" s="8" t="s">
        <v>26</v>
      </c>
      <c r="F69" s="8" t="s">
        <v>30</v>
      </c>
      <c r="G69" s="8">
        <v>12</v>
      </c>
      <c r="H69" s="10"/>
      <c r="I69" s="17"/>
      <c r="J69" s="45" t="s">
        <v>353</v>
      </c>
    </row>
    <row r="70" spans="1:10" s="11" customFormat="1" ht="63.75">
      <c r="A70" s="8">
        <v>65</v>
      </c>
      <c r="B70" s="14" t="s">
        <v>248</v>
      </c>
      <c r="C70" s="14" t="s">
        <v>11</v>
      </c>
      <c r="D70" s="14" t="s">
        <v>76</v>
      </c>
      <c r="E70" s="8" t="s">
        <v>26</v>
      </c>
      <c r="F70" s="8" t="s">
        <v>30</v>
      </c>
      <c r="G70" s="8">
        <v>11</v>
      </c>
      <c r="H70" s="10"/>
      <c r="I70" s="17"/>
      <c r="J70" s="45" t="s">
        <v>353</v>
      </c>
    </row>
    <row r="71" spans="1:10" s="11" customFormat="1" ht="42" customHeight="1">
      <c r="A71" s="8">
        <v>66</v>
      </c>
      <c r="B71" s="14" t="s">
        <v>249</v>
      </c>
      <c r="C71" s="14" t="s">
        <v>11</v>
      </c>
      <c r="D71" s="14" t="s">
        <v>77</v>
      </c>
      <c r="E71" s="8" t="s">
        <v>26</v>
      </c>
      <c r="F71" s="8" t="s">
        <v>46</v>
      </c>
      <c r="G71" s="8">
        <v>500</v>
      </c>
      <c r="H71" s="10"/>
      <c r="I71" s="17"/>
      <c r="J71" s="45" t="s">
        <v>353</v>
      </c>
    </row>
    <row r="72" spans="1:10" s="11" customFormat="1" ht="69.75" customHeight="1">
      <c r="A72" s="8">
        <v>67</v>
      </c>
      <c r="B72" s="14" t="s">
        <v>250</v>
      </c>
      <c r="C72" s="14" t="s">
        <v>56</v>
      </c>
      <c r="D72" s="14" t="s">
        <v>78</v>
      </c>
      <c r="E72" s="8" t="s">
        <v>26</v>
      </c>
      <c r="F72" s="8" t="s">
        <v>46</v>
      </c>
      <c r="G72" s="8">
        <v>500</v>
      </c>
      <c r="H72" s="10"/>
      <c r="I72" s="17"/>
      <c r="J72" s="45" t="s">
        <v>353</v>
      </c>
    </row>
    <row r="73" spans="1:10" s="11" customFormat="1" ht="69.75" customHeight="1">
      <c r="A73" s="8">
        <v>68</v>
      </c>
      <c r="B73" s="14" t="s">
        <v>251</v>
      </c>
      <c r="C73" s="14" t="s">
        <v>56</v>
      </c>
      <c r="D73" s="14" t="s">
        <v>79</v>
      </c>
      <c r="E73" s="8" t="s">
        <v>26</v>
      </c>
      <c r="F73" s="8" t="s">
        <v>13</v>
      </c>
      <c r="G73" s="8" t="s">
        <v>379</v>
      </c>
      <c r="H73" s="10"/>
      <c r="I73" s="17"/>
      <c r="J73" s="45" t="s">
        <v>353</v>
      </c>
    </row>
    <row r="74" spans="1:10" s="11" customFormat="1" ht="69.75" customHeight="1">
      <c r="A74" s="8">
        <v>69</v>
      </c>
      <c r="B74" s="14" t="s">
        <v>382</v>
      </c>
      <c r="C74" s="14" t="s">
        <v>56</v>
      </c>
      <c r="D74" s="14" t="s">
        <v>80</v>
      </c>
      <c r="E74" s="8" t="s">
        <v>26</v>
      </c>
      <c r="F74" s="8" t="s">
        <v>13</v>
      </c>
      <c r="G74" s="8" t="s">
        <v>379</v>
      </c>
      <c r="H74" s="10"/>
      <c r="I74" s="17"/>
      <c r="J74" s="45" t="s">
        <v>353</v>
      </c>
    </row>
    <row r="75" spans="1:10" s="11" customFormat="1" ht="69.75" customHeight="1">
      <c r="A75" s="8">
        <v>70</v>
      </c>
      <c r="B75" s="14" t="s">
        <v>252</v>
      </c>
      <c r="C75" s="14" t="s">
        <v>56</v>
      </c>
      <c r="D75" s="14" t="s">
        <v>81</v>
      </c>
      <c r="E75" s="8" t="s">
        <v>26</v>
      </c>
      <c r="F75" s="8" t="s">
        <v>13</v>
      </c>
      <c r="G75" s="8" t="s">
        <v>379</v>
      </c>
      <c r="H75" s="10"/>
      <c r="I75" s="17"/>
      <c r="J75" s="45" t="s">
        <v>353</v>
      </c>
    </row>
    <row r="76" spans="1:10" s="11" customFormat="1" ht="69.75" customHeight="1">
      <c r="A76" s="8">
        <v>71</v>
      </c>
      <c r="B76" s="14" t="s">
        <v>253</v>
      </c>
      <c r="C76" s="14" t="s">
        <v>56</v>
      </c>
      <c r="D76" s="14" t="s">
        <v>82</v>
      </c>
      <c r="E76" s="8" t="s">
        <v>26</v>
      </c>
      <c r="F76" s="8" t="s">
        <v>13</v>
      </c>
      <c r="G76" s="8">
        <v>1</v>
      </c>
      <c r="H76" s="10"/>
      <c r="I76" s="17"/>
      <c r="J76" s="45" t="s">
        <v>353</v>
      </c>
    </row>
    <row r="77" spans="1:10" s="11" customFormat="1" ht="69.75" customHeight="1">
      <c r="A77" s="8">
        <v>72</v>
      </c>
      <c r="B77" s="14" t="s">
        <v>383</v>
      </c>
      <c r="C77" s="14" t="s">
        <v>56</v>
      </c>
      <c r="D77" s="14" t="s">
        <v>384</v>
      </c>
      <c r="E77" s="8" t="s">
        <v>26</v>
      </c>
      <c r="F77" s="8" t="s">
        <v>84</v>
      </c>
      <c r="G77" s="8">
        <v>330</v>
      </c>
      <c r="H77" s="10"/>
      <c r="I77" s="17"/>
      <c r="J77" s="45" t="s">
        <v>353</v>
      </c>
    </row>
    <row r="78" spans="1:10" s="11" customFormat="1" ht="96.75" customHeight="1">
      <c r="A78" s="8">
        <v>73</v>
      </c>
      <c r="B78" s="14" t="s">
        <v>254</v>
      </c>
      <c r="C78" s="14" t="s">
        <v>56</v>
      </c>
      <c r="D78" s="14" t="s">
        <v>85</v>
      </c>
      <c r="E78" s="8" t="s">
        <v>26</v>
      </c>
      <c r="F78" s="8" t="s">
        <v>13</v>
      </c>
      <c r="G78" s="8" t="s">
        <v>379</v>
      </c>
      <c r="H78" s="10"/>
      <c r="I78" s="17"/>
      <c r="J78" s="45" t="s">
        <v>353</v>
      </c>
    </row>
    <row r="79" spans="1:10" s="11" customFormat="1" ht="76.5">
      <c r="A79" s="8">
        <v>74</v>
      </c>
      <c r="B79" s="14" t="s">
        <v>255</v>
      </c>
      <c r="C79" s="14" t="s">
        <v>66</v>
      </c>
      <c r="D79" s="14" t="s">
        <v>86</v>
      </c>
      <c r="E79" s="8" t="s">
        <v>26</v>
      </c>
      <c r="F79" s="8" t="s">
        <v>83</v>
      </c>
      <c r="G79" s="8">
        <v>1</v>
      </c>
      <c r="H79" s="10">
        <f>I79/1.12</f>
        <v>88217857.14285713</v>
      </c>
      <c r="I79" s="17">
        <v>98804000</v>
      </c>
      <c r="J79" s="45" t="s">
        <v>353</v>
      </c>
    </row>
    <row r="80" spans="1:10" s="11" customFormat="1" ht="46.5" customHeight="1">
      <c r="A80" s="8">
        <v>75</v>
      </c>
      <c r="B80" s="14" t="s">
        <v>256</v>
      </c>
      <c r="C80" s="14" t="s">
        <v>87</v>
      </c>
      <c r="D80" s="18" t="s">
        <v>88</v>
      </c>
      <c r="E80" s="8" t="s">
        <v>89</v>
      </c>
      <c r="F80" s="8" t="s">
        <v>13</v>
      </c>
      <c r="G80" s="8" t="s">
        <v>379</v>
      </c>
      <c r="H80" s="10">
        <v>160714</v>
      </c>
      <c r="I80" s="10">
        <v>180000</v>
      </c>
      <c r="J80" s="45" t="s">
        <v>353</v>
      </c>
    </row>
    <row r="81" spans="1:10" s="11" customFormat="1" ht="49.5" customHeight="1">
      <c r="A81" s="8">
        <v>76</v>
      </c>
      <c r="B81" s="18" t="s">
        <v>257</v>
      </c>
      <c r="C81" s="14" t="s">
        <v>87</v>
      </c>
      <c r="D81" s="18" t="s">
        <v>90</v>
      </c>
      <c r="E81" s="8" t="s">
        <v>51</v>
      </c>
      <c r="F81" s="8" t="s">
        <v>13</v>
      </c>
      <c r="G81" s="8" t="s">
        <v>379</v>
      </c>
      <c r="H81" s="10">
        <f>I81/1.12</f>
        <v>67857.14285714286</v>
      </c>
      <c r="I81" s="10">
        <f>'[1]Лист1'!$J$44</f>
        <v>76000</v>
      </c>
      <c r="J81" s="45" t="s">
        <v>353</v>
      </c>
    </row>
    <row r="82" spans="1:10" s="11" customFormat="1" ht="48.75" customHeight="1">
      <c r="A82" s="8">
        <v>77</v>
      </c>
      <c r="B82" s="18" t="s">
        <v>91</v>
      </c>
      <c r="C82" s="14" t="s">
        <v>87</v>
      </c>
      <c r="D82" s="18" t="s">
        <v>91</v>
      </c>
      <c r="E82" s="8" t="s">
        <v>51</v>
      </c>
      <c r="F82" s="8" t="s">
        <v>13</v>
      </c>
      <c r="G82" s="8" t="s">
        <v>379</v>
      </c>
      <c r="H82" s="10">
        <f>I82/1.12</f>
        <v>81843.74999999999</v>
      </c>
      <c r="I82" s="10">
        <f>'[1]Лист1'!$J$45</f>
        <v>91665</v>
      </c>
      <c r="J82" s="45" t="s">
        <v>353</v>
      </c>
    </row>
    <row r="83" spans="1:10" s="11" customFormat="1" ht="51" customHeight="1">
      <c r="A83" s="8">
        <v>78</v>
      </c>
      <c r="B83" s="18" t="s">
        <v>258</v>
      </c>
      <c r="C83" s="14" t="s">
        <v>87</v>
      </c>
      <c r="D83" s="18" t="s">
        <v>92</v>
      </c>
      <c r="E83" s="8" t="s">
        <v>51</v>
      </c>
      <c r="F83" s="8" t="s">
        <v>13</v>
      </c>
      <c r="G83" s="8" t="s">
        <v>379</v>
      </c>
      <c r="H83" s="10">
        <f>I83/1.12</f>
        <v>133928.57142857142</v>
      </c>
      <c r="I83" s="10">
        <f>'[1]Лист1'!$J$46</f>
        <v>150000</v>
      </c>
      <c r="J83" s="45" t="s">
        <v>353</v>
      </c>
    </row>
    <row r="84" spans="1:10" s="11" customFormat="1" ht="44.25" customHeight="1">
      <c r="A84" s="8">
        <v>79</v>
      </c>
      <c r="B84" s="18" t="s">
        <v>259</v>
      </c>
      <c r="C84" s="14" t="s">
        <v>87</v>
      </c>
      <c r="D84" s="18" t="s">
        <v>93</v>
      </c>
      <c r="E84" s="8" t="s">
        <v>51</v>
      </c>
      <c r="F84" s="8" t="s">
        <v>13</v>
      </c>
      <c r="G84" s="8" t="s">
        <v>379</v>
      </c>
      <c r="H84" s="10">
        <f>I84/1.12</f>
        <v>133928.57142857142</v>
      </c>
      <c r="I84" s="10">
        <f>'[1]Лист1'!$J$47</f>
        <v>150000</v>
      </c>
      <c r="J84" s="45" t="s">
        <v>353</v>
      </c>
    </row>
    <row r="85" spans="1:10" s="11" customFormat="1" ht="44.25" customHeight="1">
      <c r="A85" s="8">
        <v>80</v>
      </c>
      <c r="B85" s="18" t="s">
        <v>260</v>
      </c>
      <c r="C85" s="14" t="s">
        <v>87</v>
      </c>
      <c r="D85" s="18" t="s">
        <v>94</v>
      </c>
      <c r="E85" s="8" t="s">
        <v>95</v>
      </c>
      <c r="F85" s="8" t="s">
        <v>13</v>
      </c>
      <c r="G85" s="8" t="s">
        <v>379</v>
      </c>
      <c r="H85" s="10">
        <v>53571</v>
      </c>
      <c r="I85" s="10">
        <f>H85*1.12</f>
        <v>59999.520000000004</v>
      </c>
      <c r="J85" s="45" t="s">
        <v>353</v>
      </c>
    </row>
    <row r="86" spans="1:10" s="11" customFormat="1" ht="44.25" customHeight="1">
      <c r="A86" s="8">
        <v>81</v>
      </c>
      <c r="B86" s="18" t="s">
        <v>261</v>
      </c>
      <c r="C86" s="14" t="s">
        <v>87</v>
      </c>
      <c r="D86" s="18" t="s">
        <v>96</v>
      </c>
      <c r="E86" s="8" t="s">
        <v>95</v>
      </c>
      <c r="F86" s="8" t="s">
        <v>13</v>
      </c>
      <c r="G86" s="8" t="s">
        <v>379</v>
      </c>
      <c r="H86" s="10">
        <v>625000</v>
      </c>
      <c r="I86" s="10">
        <f>H86*1.12</f>
        <v>700000.0000000001</v>
      </c>
      <c r="J86" s="45" t="s">
        <v>353</v>
      </c>
    </row>
    <row r="87" spans="1:10" s="11" customFormat="1" ht="68.25" customHeight="1">
      <c r="A87" s="8">
        <v>82</v>
      </c>
      <c r="B87" s="18" t="s">
        <v>262</v>
      </c>
      <c r="C87" s="14" t="s">
        <v>56</v>
      </c>
      <c r="D87" s="18" t="s">
        <v>97</v>
      </c>
      <c r="E87" s="8" t="s">
        <v>125</v>
      </c>
      <c r="F87" s="8" t="s">
        <v>30</v>
      </c>
      <c r="G87" s="8">
        <v>110</v>
      </c>
      <c r="H87" s="10"/>
      <c r="I87" s="10"/>
      <c r="J87" s="45" t="s">
        <v>353</v>
      </c>
    </row>
    <row r="88" spans="1:10" s="11" customFormat="1" ht="62.25" customHeight="1">
      <c r="A88" s="8">
        <v>83</v>
      </c>
      <c r="B88" s="18" t="s">
        <v>369</v>
      </c>
      <c r="C88" s="14" t="s">
        <v>56</v>
      </c>
      <c r="D88" s="18" t="s">
        <v>370</v>
      </c>
      <c r="E88" s="8" t="s">
        <v>125</v>
      </c>
      <c r="F88" s="8" t="s">
        <v>30</v>
      </c>
      <c r="G88" s="8">
        <v>3</v>
      </c>
      <c r="H88" s="10"/>
      <c r="I88" s="10"/>
      <c r="J88" s="45" t="s">
        <v>353</v>
      </c>
    </row>
    <row r="89" spans="1:10" s="11" customFormat="1" ht="43.5" customHeight="1">
      <c r="A89" s="8">
        <v>84</v>
      </c>
      <c r="B89" s="18" t="s">
        <v>263</v>
      </c>
      <c r="C89" s="14" t="s">
        <v>56</v>
      </c>
      <c r="D89" s="18" t="s">
        <v>396</v>
      </c>
      <c r="E89" s="8" t="s">
        <v>29</v>
      </c>
      <c r="F89" s="8" t="s">
        <v>30</v>
      </c>
      <c r="G89" s="8">
        <v>1</v>
      </c>
      <c r="H89" s="10"/>
      <c r="I89" s="10"/>
      <c r="J89" s="45" t="s">
        <v>353</v>
      </c>
    </row>
    <row r="90" spans="1:10" s="11" customFormat="1" ht="58.5" customHeight="1">
      <c r="A90" s="8">
        <v>85</v>
      </c>
      <c r="B90" s="18" t="s">
        <v>264</v>
      </c>
      <c r="C90" s="14" t="s">
        <v>66</v>
      </c>
      <c r="D90" s="18" t="s">
        <v>98</v>
      </c>
      <c r="E90" s="8" t="s">
        <v>29</v>
      </c>
      <c r="F90" s="8" t="s">
        <v>13</v>
      </c>
      <c r="G90" s="14">
        <v>1</v>
      </c>
      <c r="H90" s="10">
        <f>I90/1.12</f>
        <v>21428571.428571425</v>
      </c>
      <c r="I90" s="10">
        <f>'[1]Лист1'!$J$49</f>
        <v>24000000</v>
      </c>
      <c r="J90" s="45" t="s">
        <v>353</v>
      </c>
    </row>
    <row r="91" spans="1:10" s="11" customFormat="1" ht="122.25" customHeight="1">
      <c r="A91" s="8">
        <v>86</v>
      </c>
      <c r="B91" s="9" t="s">
        <v>265</v>
      </c>
      <c r="C91" s="8" t="s">
        <v>87</v>
      </c>
      <c r="D91" s="9" t="s">
        <v>99</v>
      </c>
      <c r="E91" s="8" t="s">
        <v>346</v>
      </c>
      <c r="F91" s="8" t="s">
        <v>13</v>
      </c>
      <c r="G91" s="14">
        <v>1</v>
      </c>
      <c r="H91" s="10">
        <f>I91/1.12</f>
        <v>6852072</v>
      </c>
      <c r="I91" s="10">
        <f>'[1]Лист1'!$J$52</f>
        <v>7674320.640000001</v>
      </c>
      <c r="J91" s="45" t="s">
        <v>353</v>
      </c>
    </row>
    <row r="92" spans="1:10" s="11" customFormat="1" ht="41.25" customHeight="1">
      <c r="A92" s="8">
        <v>87</v>
      </c>
      <c r="B92" s="19" t="s">
        <v>100</v>
      </c>
      <c r="C92" s="14"/>
      <c r="D92" s="9"/>
      <c r="E92" s="8"/>
      <c r="F92" s="8"/>
      <c r="G92" s="14"/>
      <c r="H92" s="10"/>
      <c r="I92" s="10"/>
      <c r="J92" s="45"/>
    </row>
    <row r="93" spans="1:10" s="11" customFormat="1" ht="60" customHeight="1">
      <c r="A93" s="8">
        <v>88</v>
      </c>
      <c r="B93" s="9" t="s">
        <v>266</v>
      </c>
      <c r="C93" s="8" t="s">
        <v>87</v>
      </c>
      <c r="D93" s="9" t="s">
        <v>101</v>
      </c>
      <c r="E93" s="8" t="s">
        <v>12</v>
      </c>
      <c r="F93" s="8" t="s">
        <v>13</v>
      </c>
      <c r="G93" s="14">
        <v>1</v>
      </c>
      <c r="H93" s="10">
        <f>I93/1.12</f>
        <v>41328711.884</v>
      </c>
      <c r="I93" s="10">
        <f>'[1]Лист1'!$J$54</f>
        <v>46288157.31008001</v>
      </c>
      <c r="J93" s="45" t="s">
        <v>353</v>
      </c>
    </row>
    <row r="94" spans="1:10" s="11" customFormat="1" ht="63.75" customHeight="1">
      <c r="A94" s="8">
        <v>89</v>
      </c>
      <c r="B94" s="9" t="s">
        <v>267</v>
      </c>
      <c r="C94" s="8" t="s">
        <v>87</v>
      </c>
      <c r="D94" s="9" t="s">
        <v>102</v>
      </c>
      <c r="E94" s="8" t="s">
        <v>12</v>
      </c>
      <c r="F94" s="8" t="s">
        <v>13</v>
      </c>
      <c r="G94" s="14">
        <v>1</v>
      </c>
      <c r="H94" s="10">
        <f>I94/1.12</f>
        <v>20125582.14285714</v>
      </c>
      <c r="I94" s="10">
        <v>22540652</v>
      </c>
      <c r="J94" s="45" t="s">
        <v>353</v>
      </c>
    </row>
    <row r="95" spans="1:10" s="11" customFormat="1" ht="42" customHeight="1">
      <c r="A95" s="8">
        <v>90</v>
      </c>
      <c r="B95" s="20" t="s">
        <v>268</v>
      </c>
      <c r="C95" s="8" t="s">
        <v>87</v>
      </c>
      <c r="D95" s="21" t="s">
        <v>103</v>
      </c>
      <c r="E95" s="8" t="s">
        <v>26</v>
      </c>
      <c r="F95" s="8" t="s">
        <v>13</v>
      </c>
      <c r="G95" s="14">
        <v>2</v>
      </c>
      <c r="H95" s="10">
        <f>I95/1.12</f>
        <v>800000</v>
      </c>
      <c r="I95" s="10">
        <f>'[1]Лист1'!$J$56</f>
        <v>896000.0000000001</v>
      </c>
      <c r="J95" s="45" t="s">
        <v>353</v>
      </c>
    </row>
    <row r="96" spans="1:10" s="11" customFormat="1" ht="42" customHeight="1">
      <c r="A96" s="8">
        <v>91</v>
      </c>
      <c r="B96" s="21" t="s">
        <v>269</v>
      </c>
      <c r="C96" s="8" t="s">
        <v>87</v>
      </c>
      <c r="D96" s="21" t="s">
        <v>104</v>
      </c>
      <c r="E96" s="8" t="s">
        <v>89</v>
      </c>
      <c r="F96" s="8" t="s">
        <v>13</v>
      </c>
      <c r="G96" s="14">
        <v>4</v>
      </c>
      <c r="H96" s="10">
        <f>I96/1.12</f>
        <v>600000</v>
      </c>
      <c r="I96" s="10">
        <f>'[1]Лист1'!$J$57</f>
        <v>672000.0000000001</v>
      </c>
      <c r="J96" s="45" t="s">
        <v>353</v>
      </c>
    </row>
    <row r="97" spans="1:10" s="11" customFormat="1" ht="45.75" customHeight="1">
      <c r="A97" s="8">
        <v>92</v>
      </c>
      <c r="B97" s="9" t="s">
        <v>270</v>
      </c>
      <c r="C97" s="8" t="s">
        <v>87</v>
      </c>
      <c r="D97" s="9" t="s">
        <v>105</v>
      </c>
      <c r="E97" s="8" t="s">
        <v>349</v>
      </c>
      <c r="F97" s="8" t="s">
        <v>13</v>
      </c>
      <c r="G97" s="14">
        <v>2</v>
      </c>
      <c r="H97" s="10">
        <f>I97/1.12</f>
        <v>1202978</v>
      </c>
      <c r="I97" s="10">
        <f>'[1]Лист1'!$J$58</f>
        <v>1347335.36</v>
      </c>
      <c r="J97" s="45" t="s">
        <v>353</v>
      </c>
    </row>
    <row r="98" spans="1:10" s="11" customFormat="1" ht="128.25" customHeight="1">
      <c r="A98" s="8">
        <v>93</v>
      </c>
      <c r="B98" s="22" t="s">
        <v>271</v>
      </c>
      <c r="C98" s="14" t="s">
        <v>11</v>
      </c>
      <c r="D98" s="22" t="s">
        <v>106</v>
      </c>
      <c r="E98" s="8" t="s">
        <v>350</v>
      </c>
      <c r="F98" s="8" t="s">
        <v>13</v>
      </c>
      <c r="G98" s="8" t="s">
        <v>379</v>
      </c>
      <c r="H98" s="10"/>
      <c r="I98" s="10"/>
      <c r="J98" s="45" t="s">
        <v>353</v>
      </c>
    </row>
    <row r="99" spans="1:10" s="11" customFormat="1" ht="51">
      <c r="A99" s="8">
        <v>94</v>
      </c>
      <c r="B99" s="22" t="s">
        <v>272</v>
      </c>
      <c r="C99" s="14" t="s">
        <v>11</v>
      </c>
      <c r="D99" s="22" t="s">
        <v>108</v>
      </c>
      <c r="E99" s="8" t="s">
        <v>351</v>
      </c>
      <c r="F99" s="8" t="s">
        <v>13</v>
      </c>
      <c r="G99" s="8" t="s">
        <v>379</v>
      </c>
      <c r="H99" s="10"/>
      <c r="I99" s="10"/>
      <c r="J99" s="45" t="s">
        <v>353</v>
      </c>
    </row>
    <row r="100" spans="1:10" s="11" customFormat="1" ht="76.5" customHeight="1">
      <c r="A100" s="8">
        <v>95</v>
      </c>
      <c r="B100" s="13" t="s">
        <v>273</v>
      </c>
      <c r="C100" s="14" t="s">
        <v>11</v>
      </c>
      <c r="D100" s="13" t="s">
        <v>110</v>
      </c>
      <c r="E100" s="8" t="s">
        <v>12</v>
      </c>
      <c r="F100" s="8" t="s">
        <v>13</v>
      </c>
      <c r="G100" s="8" t="s">
        <v>379</v>
      </c>
      <c r="H100" s="10"/>
      <c r="I100" s="10"/>
      <c r="J100" s="45" t="s">
        <v>353</v>
      </c>
    </row>
    <row r="101" spans="1:10" s="11" customFormat="1" ht="92.25" customHeight="1">
      <c r="A101" s="8">
        <v>96</v>
      </c>
      <c r="B101" s="13" t="s">
        <v>274</v>
      </c>
      <c r="C101" s="14" t="s">
        <v>11</v>
      </c>
      <c r="D101" s="13" t="s">
        <v>111</v>
      </c>
      <c r="E101" s="8" t="s">
        <v>51</v>
      </c>
      <c r="F101" s="8" t="s">
        <v>13</v>
      </c>
      <c r="G101" s="8" t="s">
        <v>379</v>
      </c>
      <c r="H101" s="10"/>
      <c r="I101" s="10"/>
      <c r="J101" s="45" t="s">
        <v>353</v>
      </c>
    </row>
    <row r="102" spans="1:10" s="11" customFormat="1" ht="70.5" customHeight="1">
      <c r="A102" s="8">
        <v>97</v>
      </c>
      <c r="B102" s="13" t="s">
        <v>275</v>
      </c>
      <c r="C102" s="14" t="s">
        <v>11</v>
      </c>
      <c r="D102" s="13" t="s">
        <v>112</v>
      </c>
      <c r="E102" s="8" t="s">
        <v>51</v>
      </c>
      <c r="F102" s="8" t="s">
        <v>13</v>
      </c>
      <c r="G102" s="8" t="s">
        <v>379</v>
      </c>
      <c r="H102" s="10"/>
      <c r="I102" s="10"/>
      <c r="J102" s="45" t="s">
        <v>353</v>
      </c>
    </row>
    <row r="103" spans="1:10" s="11" customFormat="1" ht="76.5">
      <c r="A103" s="8">
        <v>98</v>
      </c>
      <c r="B103" s="13" t="s">
        <v>276</v>
      </c>
      <c r="C103" s="14" t="s">
        <v>11</v>
      </c>
      <c r="D103" s="13" t="s">
        <v>113</v>
      </c>
      <c r="E103" s="8" t="s">
        <v>51</v>
      </c>
      <c r="F103" s="8" t="s">
        <v>13</v>
      </c>
      <c r="G103" s="8" t="s">
        <v>379</v>
      </c>
      <c r="H103" s="10"/>
      <c r="I103" s="10"/>
      <c r="J103" s="45" t="s">
        <v>353</v>
      </c>
    </row>
    <row r="104" spans="1:10" s="11" customFormat="1" ht="38.25" customHeight="1">
      <c r="A104" s="8">
        <v>99</v>
      </c>
      <c r="B104" s="13" t="s">
        <v>277</v>
      </c>
      <c r="C104" s="14" t="s">
        <v>11</v>
      </c>
      <c r="D104" s="13" t="s">
        <v>114</v>
      </c>
      <c r="E104" s="8" t="s">
        <v>51</v>
      </c>
      <c r="F104" s="8" t="s">
        <v>13</v>
      </c>
      <c r="G104" s="8" t="s">
        <v>379</v>
      </c>
      <c r="H104" s="10"/>
      <c r="I104" s="10"/>
      <c r="J104" s="45" t="s">
        <v>353</v>
      </c>
    </row>
    <row r="105" spans="1:10" s="11" customFormat="1" ht="54.75" customHeight="1">
      <c r="A105" s="8">
        <v>100</v>
      </c>
      <c r="B105" s="9" t="s">
        <v>278</v>
      </c>
      <c r="C105" s="14" t="s">
        <v>11</v>
      </c>
      <c r="D105" s="9" t="s">
        <v>115</v>
      </c>
      <c r="E105" s="8" t="s">
        <v>51</v>
      </c>
      <c r="F105" s="8" t="s">
        <v>13</v>
      </c>
      <c r="G105" s="8" t="s">
        <v>379</v>
      </c>
      <c r="H105" s="10"/>
      <c r="I105" s="10"/>
      <c r="J105" s="45" t="s">
        <v>353</v>
      </c>
    </row>
    <row r="106" spans="1:10" s="11" customFormat="1" ht="51.75" customHeight="1">
      <c r="A106" s="8">
        <v>101</v>
      </c>
      <c r="B106" s="9" t="s">
        <v>279</v>
      </c>
      <c r="C106" s="14" t="s">
        <v>11</v>
      </c>
      <c r="D106" s="9" t="s">
        <v>116</v>
      </c>
      <c r="E106" s="8" t="s">
        <v>51</v>
      </c>
      <c r="F106" s="8" t="s">
        <v>13</v>
      </c>
      <c r="G106" s="8" t="s">
        <v>379</v>
      </c>
      <c r="H106" s="10"/>
      <c r="I106" s="10"/>
      <c r="J106" s="45" t="s">
        <v>353</v>
      </c>
    </row>
    <row r="107" spans="1:10" s="11" customFormat="1" ht="38.25" customHeight="1">
      <c r="A107" s="8">
        <v>102</v>
      </c>
      <c r="B107" s="12" t="s">
        <v>280</v>
      </c>
      <c r="C107" s="14" t="s">
        <v>11</v>
      </c>
      <c r="D107" s="9" t="s">
        <v>117</v>
      </c>
      <c r="E107" s="8" t="s">
        <v>109</v>
      </c>
      <c r="F107" s="8" t="s">
        <v>13</v>
      </c>
      <c r="G107" s="8" t="s">
        <v>379</v>
      </c>
      <c r="H107" s="10"/>
      <c r="I107" s="10"/>
      <c r="J107" s="45" t="s">
        <v>353</v>
      </c>
    </row>
    <row r="108" spans="1:10" s="11" customFormat="1" ht="50.25" customHeight="1">
      <c r="A108" s="8">
        <v>103</v>
      </c>
      <c r="B108" s="22" t="s">
        <v>281</v>
      </c>
      <c r="C108" s="14" t="s">
        <v>11</v>
      </c>
      <c r="D108" s="22" t="s">
        <v>118</v>
      </c>
      <c r="E108" s="8" t="s">
        <v>119</v>
      </c>
      <c r="F108" s="8" t="s">
        <v>13</v>
      </c>
      <c r="G108" s="8" t="s">
        <v>379</v>
      </c>
      <c r="H108" s="10"/>
      <c r="I108" s="10"/>
      <c r="J108" s="45" t="s">
        <v>353</v>
      </c>
    </row>
    <row r="109" spans="1:10" s="11" customFormat="1" ht="62.25" customHeight="1">
      <c r="A109" s="8">
        <v>104</v>
      </c>
      <c r="B109" s="22" t="s">
        <v>282</v>
      </c>
      <c r="C109" s="14" t="s">
        <v>11</v>
      </c>
      <c r="D109" s="22" t="s">
        <v>120</v>
      </c>
      <c r="E109" s="8" t="s">
        <v>109</v>
      </c>
      <c r="F109" s="8" t="s">
        <v>13</v>
      </c>
      <c r="G109" s="8" t="s">
        <v>379</v>
      </c>
      <c r="H109" s="10"/>
      <c r="I109" s="10"/>
      <c r="J109" s="45" t="s">
        <v>353</v>
      </c>
    </row>
    <row r="110" spans="1:10" s="11" customFormat="1" ht="76.5" customHeight="1">
      <c r="A110" s="8">
        <v>105</v>
      </c>
      <c r="B110" s="22" t="s">
        <v>283</v>
      </c>
      <c r="C110" s="14" t="s">
        <v>11</v>
      </c>
      <c r="D110" s="22" t="s">
        <v>121</v>
      </c>
      <c r="E110" s="8" t="s">
        <v>119</v>
      </c>
      <c r="F110" s="8" t="s">
        <v>13</v>
      </c>
      <c r="G110" s="8" t="s">
        <v>379</v>
      </c>
      <c r="H110" s="10"/>
      <c r="I110" s="10"/>
      <c r="J110" s="45" t="s">
        <v>353</v>
      </c>
    </row>
    <row r="111" spans="1:10" s="11" customFormat="1" ht="52.5" customHeight="1">
      <c r="A111" s="8">
        <v>106</v>
      </c>
      <c r="B111" s="22" t="s">
        <v>284</v>
      </c>
      <c r="C111" s="14" t="s">
        <v>11</v>
      </c>
      <c r="D111" s="22" t="s">
        <v>122</v>
      </c>
      <c r="E111" s="8" t="s">
        <v>51</v>
      </c>
      <c r="F111" s="8" t="s">
        <v>13</v>
      </c>
      <c r="G111" s="8" t="s">
        <v>379</v>
      </c>
      <c r="H111" s="10"/>
      <c r="I111" s="10"/>
      <c r="J111" s="45" t="s">
        <v>353</v>
      </c>
    </row>
    <row r="112" spans="1:10" s="11" customFormat="1" ht="99" customHeight="1">
      <c r="A112" s="8">
        <v>107</v>
      </c>
      <c r="B112" s="22" t="s">
        <v>285</v>
      </c>
      <c r="C112" s="14" t="s">
        <v>11</v>
      </c>
      <c r="D112" s="22" t="s">
        <v>123</v>
      </c>
      <c r="E112" s="8" t="s">
        <v>51</v>
      </c>
      <c r="F112" s="8" t="s">
        <v>13</v>
      </c>
      <c r="G112" s="8" t="s">
        <v>379</v>
      </c>
      <c r="H112" s="10"/>
      <c r="I112" s="10"/>
      <c r="J112" s="45" t="s">
        <v>353</v>
      </c>
    </row>
    <row r="113" spans="1:10" s="11" customFormat="1" ht="52.5" customHeight="1">
      <c r="A113" s="8">
        <v>108</v>
      </c>
      <c r="B113" s="22" t="s">
        <v>286</v>
      </c>
      <c r="C113" s="14" t="s">
        <v>11</v>
      </c>
      <c r="D113" s="22" t="s">
        <v>124</v>
      </c>
      <c r="E113" s="8" t="s">
        <v>125</v>
      </c>
      <c r="F113" s="8" t="s">
        <v>13</v>
      </c>
      <c r="G113" s="8" t="s">
        <v>379</v>
      </c>
      <c r="H113" s="10"/>
      <c r="I113" s="10"/>
      <c r="J113" s="45" t="s">
        <v>353</v>
      </c>
    </row>
    <row r="114" spans="1:10" s="11" customFormat="1" ht="52.5" customHeight="1">
      <c r="A114" s="8">
        <v>109</v>
      </c>
      <c r="B114" s="22" t="s">
        <v>287</v>
      </c>
      <c r="C114" s="14" t="s">
        <v>11</v>
      </c>
      <c r="D114" s="22" t="s">
        <v>126</v>
      </c>
      <c r="E114" s="8" t="s">
        <v>125</v>
      </c>
      <c r="F114" s="8" t="s">
        <v>13</v>
      </c>
      <c r="G114" s="8" t="s">
        <v>379</v>
      </c>
      <c r="H114" s="10"/>
      <c r="I114" s="10"/>
      <c r="J114" s="45" t="s">
        <v>353</v>
      </c>
    </row>
    <row r="115" spans="1:10" s="11" customFormat="1" ht="63.75" customHeight="1">
      <c r="A115" s="8">
        <v>110</v>
      </c>
      <c r="B115" s="22" t="s">
        <v>288</v>
      </c>
      <c r="C115" s="9" t="s">
        <v>11</v>
      </c>
      <c r="D115" s="22" t="s">
        <v>127</v>
      </c>
      <c r="E115" s="8" t="s">
        <v>70</v>
      </c>
      <c r="F115" s="8" t="s">
        <v>13</v>
      </c>
      <c r="G115" s="8" t="s">
        <v>379</v>
      </c>
      <c r="H115" s="10"/>
      <c r="I115" s="10"/>
      <c r="J115" s="45" t="s">
        <v>353</v>
      </c>
    </row>
    <row r="116" spans="1:10" s="11" customFormat="1" ht="51" customHeight="1">
      <c r="A116" s="8">
        <v>111</v>
      </c>
      <c r="B116" s="22" t="s">
        <v>289</v>
      </c>
      <c r="C116" s="9" t="s">
        <v>11</v>
      </c>
      <c r="D116" s="22" t="s">
        <v>128</v>
      </c>
      <c r="E116" s="8" t="s">
        <v>26</v>
      </c>
      <c r="F116" s="8" t="s">
        <v>13</v>
      </c>
      <c r="G116" s="8" t="s">
        <v>379</v>
      </c>
      <c r="H116" s="10"/>
      <c r="I116" s="10"/>
      <c r="J116" s="45" t="s">
        <v>353</v>
      </c>
    </row>
    <row r="117" spans="1:10" s="11" customFormat="1" ht="82.5" customHeight="1">
      <c r="A117" s="8">
        <v>113</v>
      </c>
      <c r="B117" s="22" t="s">
        <v>290</v>
      </c>
      <c r="C117" s="9" t="s">
        <v>11</v>
      </c>
      <c r="D117" s="22" t="s">
        <v>129</v>
      </c>
      <c r="E117" s="8" t="s">
        <v>125</v>
      </c>
      <c r="F117" s="8" t="s">
        <v>13</v>
      </c>
      <c r="G117" s="8" t="s">
        <v>379</v>
      </c>
      <c r="H117" s="10"/>
      <c r="I117" s="10"/>
      <c r="J117" s="45" t="s">
        <v>353</v>
      </c>
    </row>
    <row r="118" spans="1:10" s="11" customFormat="1" ht="89.25" customHeight="1">
      <c r="A118" s="8">
        <v>114</v>
      </c>
      <c r="B118" s="22" t="s">
        <v>291</v>
      </c>
      <c r="C118" s="9" t="s">
        <v>11</v>
      </c>
      <c r="D118" s="22" t="s">
        <v>130</v>
      </c>
      <c r="E118" s="8" t="s">
        <v>131</v>
      </c>
      <c r="F118" s="8" t="s">
        <v>13</v>
      </c>
      <c r="G118" s="8" t="s">
        <v>379</v>
      </c>
      <c r="H118" s="10"/>
      <c r="I118" s="10"/>
      <c r="J118" s="45" t="s">
        <v>353</v>
      </c>
    </row>
    <row r="119" spans="1:10" s="11" customFormat="1" ht="76.5">
      <c r="A119" s="8">
        <v>116</v>
      </c>
      <c r="B119" s="22" t="s">
        <v>292</v>
      </c>
      <c r="C119" s="14" t="s">
        <v>11</v>
      </c>
      <c r="D119" s="22" t="s">
        <v>132</v>
      </c>
      <c r="E119" s="8" t="s">
        <v>12</v>
      </c>
      <c r="F119" s="8" t="s">
        <v>13</v>
      </c>
      <c r="G119" s="8" t="s">
        <v>379</v>
      </c>
      <c r="H119" s="10"/>
      <c r="I119" s="10"/>
      <c r="J119" s="45" t="s">
        <v>353</v>
      </c>
    </row>
    <row r="120" spans="1:10" s="11" customFormat="1" ht="51">
      <c r="A120" s="8">
        <v>117</v>
      </c>
      <c r="B120" s="22" t="s">
        <v>293</v>
      </c>
      <c r="C120" s="14" t="s">
        <v>11</v>
      </c>
      <c r="D120" s="22" t="s">
        <v>133</v>
      </c>
      <c r="E120" s="8" t="s">
        <v>134</v>
      </c>
      <c r="F120" s="8" t="s">
        <v>13</v>
      </c>
      <c r="G120" s="8" t="s">
        <v>379</v>
      </c>
      <c r="H120" s="10"/>
      <c r="I120" s="10"/>
      <c r="J120" s="45" t="s">
        <v>353</v>
      </c>
    </row>
    <row r="121" spans="1:10" s="11" customFormat="1" ht="63.75">
      <c r="A121" s="8">
        <v>118</v>
      </c>
      <c r="B121" s="22" t="s">
        <v>294</v>
      </c>
      <c r="C121" s="14" t="s">
        <v>11</v>
      </c>
      <c r="D121" s="22" t="s">
        <v>135</v>
      </c>
      <c r="E121" s="8" t="s">
        <v>59</v>
      </c>
      <c r="F121" s="8" t="s">
        <v>13</v>
      </c>
      <c r="G121" s="8" t="s">
        <v>379</v>
      </c>
      <c r="H121" s="10"/>
      <c r="I121" s="10"/>
      <c r="J121" s="45" t="s">
        <v>353</v>
      </c>
    </row>
    <row r="122" spans="1:10" s="11" customFormat="1" ht="51">
      <c r="A122" s="8">
        <v>119</v>
      </c>
      <c r="B122" s="22" t="s">
        <v>295</v>
      </c>
      <c r="C122" s="9" t="s">
        <v>11</v>
      </c>
      <c r="D122" s="22" t="s">
        <v>136</v>
      </c>
      <c r="E122" s="8" t="s">
        <v>12</v>
      </c>
      <c r="F122" s="8" t="s">
        <v>13</v>
      </c>
      <c r="G122" s="8" t="s">
        <v>379</v>
      </c>
      <c r="H122" s="10"/>
      <c r="I122" s="17"/>
      <c r="J122" s="45" t="s">
        <v>353</v>
      </c>
    </row>
    <row r="123" spans="1:10" s="11" customFormat="1" ht="51">
      <c r="A123" s="8">
        <v>120</v>
      </c>
      <c r="B123" s="22" t="s">
        <v>296</v>
      </c>
      <c r="C123" s="9" t="s">
        <v>11</v>
      </c>
      <c r="D123" s="22" t="s">
        <v>137</v>
      </c>
      <c r="E123" s="8" t="s">
        <v>190</v>
      </c>
      <c r="F123" s="8" t="s">
        <v>13</v>
      </c>
      <c r="G123" s="8" t="s">
        <v>379</v>
      </c>
      <c r="H123" s="10"/>
      <c r="I123" s="17"/>
      <c r="J123" s="45" t="s">
        <v>353</v>
      </c>
    </row>
    <row r="124" spans="1:10" s="11" customFormat="1" ht="51">
      <c r="A124" s="8">
        <v>121</v>
      </c>
      <c r="B124" s="22" t="s">
        <v>296</v>
      </c>
      <c r="C124" s="9" t="s">
        <v>11</v>
      </c>
      <c r="D124" s="22" t="s">
        <v>137</v>
      </c>
      <c r="E124" s="8" t="s">
        <v>107</v>
      </c>
      <c r="F124" s="8" t="s">
        <v>13</v>
      </c>
      <c r="G124" s="8" t="s">
        <v>379</v>
      </c>
      <c r="H124" s="10"/>
      <c r="I124" s="17"/>
      <c r="J124" s="45" t="s">
        <v>353</v>
      </c>
    </row>
    <row r="125" spans="1:10" s="46" customFormat="1" ht="165.75">
      <c r="A125" s="49">
        <v>122</v>
      </c>
      <c r="B125" s="47" t="s">
        <v>297</v>
      </c>
      <c r="C125" s="49" t="s">
        <v>87</v>
      </c>
      <c r="D125" s="48" t="s">
        <v>138</v>
      </c>
      <c r="E125" s="49" t="s">
        <v>12</v>
      </c>
      <c r="F125" s="49" t="s">
        <v>13</v>
      </c>
      <c r="G125" s="49" t="s">
        <v>379</v>
      </c>
      <c r="H125" s="50">
        <f>I125/1.12</f>
        <v>1909399.9999999998</v>
      </c>
      <c r="I125" s="50">
        <f>'[1]Лист1'!$J$78</f>
        <v>2138528</v>
      </c>
      <c r="J125" s="52" t="s">
        <v>353</v>
      </c>
    </row>
    <row r="126" spans="1:10" s="46" customFormat="1" ht="66.75" customHeight="1">
      <c r="A126" s="49">
        <v>123</v>
      </c>
      <c r="B126" s="47" t="s">
        <v>298</v>
      </c>
      <c r="C126" s="49" t="s">
        <v>87</v>
      </c>
      <c r="D126" s="47" t="s">
        <v>139</v>
      </c>
      <c r="E126" s="49" t="s">
        <v>12</v>
      </c>
      <c r="F126" s="49" t="s">
        <v>13</v>
      </c>
      <c r="G126" s="49" t="s">
        <v>379</v>
      </c>
      <c r="H126" s="50">
        <f>I126/1.12</f>
        <v>312823</v>
      </c>
      <c r="I126" s="50">
        <f>'[1]Лист1'!$J$79</f>
        <v>350361.76</v>
      </c>
      <c r="J126" s="52" t="s">
        <v>353</v>
      </c>
    </row>
    <row r="127" spans="1:10" s="11" customFormat="1" ht="52.5" customHeight="1">
      <c r="A127" s="8">
        <v>124</v>
      </c>
      <c r="B127" s="9" t="s">
        <v>299</v>
      </c>
      <c r="C127" s="8" t="s">
        <v>87</v>
      </c>
      <c r="D127" s="9" t="s">
        <v>363</v>
      </c>
      <c r="E127" s="8" t="s">
        <v>12</v>
      </c>
      <c r="F127" s="8" t="s">
        <v>13</v>
      </c>
      <c r="G127" s="8" t="s">
        <v>379</v>
      </c>
      <c r="H127" s="10">
        <f>I127/1.12</f>
        <v>106700</v>
      </c>
      <c r="I127" s="17">
        <f>'[1]Лист1'!$J$80</f>
        <v>119504.00000000001</v>
      </c>
      <c r="J127" s="45" t="s">
        <v>353</v>
      </c>
    </row>
    <row r="128" spans="1:10" s="11" customFormat="1" ht="152.25" customHeight="1">
      <c r="A128" s="8">
        <v>125</v>
      </c>
      <c r="B128" s="15" t="s">
        <v>300</v>
      </c>
      <c r="C128" s="14" t="s">
        <v>66</v>
      </c>
      <c r="D128" s="15" t="s">
        <v>140</v>
      </c>
      <c r="E128" s="8" t="s">
        <v>12</v>
      </c>
      <c r="F128" s="8" t="s">
        <v>13</v>
      </c>
      <c r="G128" s="8" t="s">
        <v>379</v>
      </c>
      <c r="H128" s="10">
        <f>I128/1.12</f>
        <v>52871489.99999999</v>
      </c>
      <c r="I128" s="17">
        <f>'[1]Лист1'!$J$81</f>
        <v>59216068.8</v>
      </c>
      <c r="J128" s="45" t="s">
        <v>353</v>
      </c>
    </row>
    <row r="129" spans="1:10" s="11" customFormat="1" ht="123.75" customHeight="1">
      <c r="A129" s="8">
        <v>126</v>
      </c>
      <c r="B129" s="15" t="s">
        <v>301</v>
      </c>
      <c r="C129" s="9" t="s">
        <v>11</v>
      </c>
      <c r="D129" s="15" t="s">
        <v>141</v>
      </c>
      <c r="E129" s="8" t="s">
        <v>12</v>
      </c>
      <c r="F129" s="8" t="s">
        <v>13</v>
      </c>
      <c r="G129" s="8" t="s">
        <v>379</v>
      </c>
      <c r="H129" s="10"/>
      <c r="I129" s="17"/>
      <c r="J129" s="45" t="s">
        <v>353</v>
      </c>
    </row>
    <row r="130" spans="1:10" s="11" customFormat="1" ht="42" customHeight="1">
      <c r="A130" s="8">
        <v>128</v>
      </c>
      <c r="B130" s="15" t="s">
        <v>302</v>
      </c>
      <c r="C130" s="14" t="s">
        <v>11</v>
      </c>
      <c r="D130" s="15" t="s">
        <v>142</v>
      </c>
      <c r="E130" s="8" t="s">
        <v>190</v>
      </c>
      <c r="F130" s="8" t="s">
        <v>13</v>
      </c>
      <c r="G130" s="8" t="s">
        <v>379</v>
      </c>
      <c r="H130" s="10"/>
      <c r="I130" s="17"/>
      <c r="J130" s="45" t="s">
        <v>353</v>
      </c>
    </row>
    <row r="131" spans="1:10" s="11" customFormat="1" ht="71.25" customHeight="1">
      <c r="A131" s="8">
        <v>129</v>
      </c>
      <c r="B131" s="15" t="s">
        <v>303</v>
      </c>
      <c r="C131" s="8" t="s">
        <v>87</v>
      </c>
      <c r="D131" s="15" t="s">
        <v>143</v>
      </c>
      <c r="E131" s="8" t="s">
        <v>385</v>
      </c>
      <c r="F131" s="8" t="s">
        <v>13</v>
      </c>
      <c r="G131" s="8" t="s">
        <v>379</v>
      </c>
      <c r="H131" s="10">
        <f>I131/1.12</f>
        <v>528205.9999999999</v>
      </c>
      <c r="I131" s="17">
        <f>'[1]Лист1'!$J$84</f>
        <v>591590.72</v>
      </c>
      <c r="J131" s="45" t="s">
        <v>353</v>
      </c>
    </row>
    <row r="132" spans="1:10" s="11" customFormat="1" ht="51">
      <c r="A132" s="8">
        <v>130</v>
      </c>
      <c r="B132" s="15" t="s">
        <v>304</v>
      </c>
      <c r="C132" s="14" t="s">
        <v>11</v>
      </c>
      <c r="D132" s="15" t="s">
        <v>144</v>
      </c>
      <c r="E132" s="8" t="s">
        <v>12</v>
      </c>
      <c r="F132" s="8" t="s">
        <v>13</v>
      </c>
      <c r="G132" s="8" t="s">
        <v>379</v>
      </c>
      <c r="H132" s="10"/>
      <c r="I132" s="10"/>
      <c r="J132" s="45" t="s">
        <v>353</v>
      </c>
    </row>
    <row r="133" spans="1:10" s="11" customFormat="1" ht="66.75" customHeight="1">
      <c r="A133" s="8">
        <v>131</v>
      </c>
      <c r="B133" s="15" t="s">
        <v>305</v>
      </c>
      <c r="C133" s="8" t="s">
        <v>87</v>
      </c>
      <c r="D133" s="15" t="s">
        <v>145</v>
      </c>
      <c r="E133" s="8" t="s">
        <v>68</v>
      </c>
      <c r="F133" s="8" t="s">
        <v>13</v>
      </c>
      <c r="G133" s="8" t="s">
        <v>379</v>
      </c>
      <c r="H133" s="10">
        <f>I133/1.12</f>
        <v>2110477.64</v>
      </c>
      <c r="I133" s="10">
        <f>'[1]Лист1'!$J$86</f>
        <v>2363734.9568000003</v>
      </c>
      <c r="J133" s="45" t="s">
        <v>353</v>
      </c>
    </row>
    <row r="134" spans="1:10" s="11" customFormat="1" ht="114.75">
      <c r="A134" s="8">
        <v>132</v>
      </c>
      <c r="B134" s="23" t="s">
        <v>306</v>
      </c>
      <c r="C134" s="8" t="s">
        <v>87</v>
      </c>
      <c r="D134" s="23" t="s">
        <v>307</v>
      </c>
      <c r="E134" s="8" t="s">
        <v>12</v>
      </c>
      <c r="F134" s="8" t="s">
        <v>13</v>
      </c>
      <c r="G134" s="8" t="s">
        <v>379</v>
      </c>
      <c r="H134" s="10">
        <f>I134/1.12</f>
        <v>120000.00000000001</v>
      </c>
      <c r="I134" s="10">
        <f>'[1]Лист1'!$J$87</f>
        <v>134400.00000000003</v>
      </c>
      <c r="J134" s="45" t="s">
        <v>353</v>
      </c>
    </row>
    <row r="135" spans="1:10" s="11" customFormat="1" ht="50.25" customHeight="1">
      <c r="A135" s="8">
        <v>133</v>
      </c>
      <c r="B135" s="22" t="s">
        <v>308</v>
      </c>
      <c r="C135" s="14" t="s">
        <v>11</v>
      </c>
      <c r="D135" s="22" t="s">
        <v>146</v>
      </c>
      <c r="E135" s="8" t="s">
        <v>59</v>
      </c>
      <c r="F135" s="8" t="s">
        <v>13</v>
      </c>
      <c r="G135" s="8" t="s">
        <v>379</v>
      </c>
      <c r="H135" s="10"/>
      <c r="I135" s="10"/>
      <c r="J135" s="45" t="s">
        <v>353</v>
      </c>
    </row>
    <row r="136" spans="1:10" s="46" customFormat="1" ht="63.75">
      <c r="A136" s="49">
        <v>134</v>
      </c>
      <c r="B136" s="51" t="s">
        <v>309</v>
      </c>
      <c r="C136" s="49" t="s">
        <v>87</v>
      </c>
      <c r="D136" s="51" t="s">
        <v>147</v>
      </c>
      <c r="E136" s="49" t="s">
        <v>59</v>
      </c>
      <c r="F136" s="49" t="s">
        <v>13</v>
      </c>
      <c r="G136" s="49" t="s">
        <v>379</v>
      </c>
      <c r="H136" s="10">
        <f>I136/1.12</f>
        <v>953568</v>
      </c>
      <c r="I136" s="10">
        <f>'[1]Лист1'!$J$89</f>
        <v>1067996.1600000001</v>
      </c>
      <c r="J136" s="52" t="s">
        <v>353</v>
      </c>
    </row>
    <row r="137" spans="1:10" s="11" customFormat="1" ht="76.5">
      <c r="A137" s="8">
        <v>135</v>
      </c>
      <c r="B137" s="22" t="s">
        <v>310</v>
      </c>
      <c r="C137" s="14" t="s">
        <v>11</v>
      </c>
      <c r="D137" s="22" t="s">
        <v>148</v>
      </c>
      <c r="E137" s="8" t="s">
        <v>134</v>
      </c>
      <c r="F137" s="8" t="s">
        <v>13</v>
      </c>
      <c r="G137" s="8" t="s">
        <v>379</v>
      </c>
      <c r="H137" s="10"/>
      <c r="I137" s="10"/>
      <c r="J137" s="45" t="s">
        <v>353</v>
      </c>
    </row>
    <row r="138" spans="1:10" s="11" customFormat="1" ht="78" customHeight="1">
      <c r="A138" s="49">
        <v>136</v>
      </c>
      <c r="B138" s="48" t="s">
        <v>311</v>
      </c>
      <c r="C138" s="48" t="s">
        <v>87</v>
      </c>
      <c r="D138" s="48" t="s">
        <v>149</v>
      </c>
      <c r="E138" s="49" t="s">
        <v>368</v>
      </c>
      <c r="F138" s="49" t="s">
        <v>13</v>
      </c>
      <c r="G138" s="49" t="s">
        <v>379</v>
      </c>
      <c r="H138" s="50">
        <v>1500000</v>
      </c>
      <c r="I138" s="50">
        <v>1680000</v>
      </c>
      <c r="J138" s="52" t="s">
        <v>353</v>
      </c>
    </row>
    <row r="139" spans="1:10" s="11" customFormat="1" ht="114.75">
      <c r="A139" s="8">
        <v>137</v>
      </c>
      <c r="B139" s="15" t="s">
        <v>312</v>
      </c>
      <c r="C139" s="8" t="s">
        <v>87</v>
      </c>
      <c r="D139" s="15" t="s">
        <v>150</v>
      </c>
      <c r="E139" s="8" t="s">
        <v>59</v>
      </c>
      <c r="F139" s="8" t="s">
        <v>13</v>
      </c>
      <c r="G139" s="8" t="s">
        <v>379</v>
      </c>
      <c r="H139" s="10">
        <f>I139/1.12</f>
        <v>3600000</v>
      </c>
      <c r="I139" s="10">
        <f>'[1]Лист1'!$J$92</f>
        <v>4032000.0000000005</v>
      </c>
      <c r="J139" s="45" t="s">
        <v>353</v>
      </c>
    </row>
    <row r="140" spans="1:10" s="11" customFormat="1" ht="43.5" customHeight="1">
      <c r="A140" s="8">
        <v>138</v>
      </c>
      <c r="B140" s="15" t="s">
        <v>313</v>
      </c>
      <c r="C140" s="14" t="s">
        <v>11</v>
      </c>
      <c r="D140" s="15" t="s">
        <v>151</v>
      </c>
      <c r="E140" s="8" t="s">
        <v>59</v>
      </c>
      <c r="F140" s="8" t="s">
        <v>13</v>
      </c>
      <c r="G140" s="8" t="s">
        <v>379</v>
      </c>
      <c r="H140" s="10"/>
      <c r="I140" s="10"/>
      <c r="J140" s="45" t="s">
        <v>353</v>
      </c>
    </row>
    <row r="141" spans="1:10" s="11" customFormat="1" ht="63.75">
      <c r="A141" s="8">
        <v>139</v>
      </c>
      <c r="B141" s="14" t="s">
        <v>314</v>
      </c>
      <c r="C141" s="8" t="s">
        <v>87</v>
      </c>
      <c r="D141" s="14" t="s">
        <v>152</v>
      </c>
      <c r="E141" s="8" t="s">
        <v>59</v>
      </c>
      <c r="F141" s="8" t="s">
        <v>13</v>
      </c>
      <c r="G141" s="8" t="s">
        <v>379</v>
      </c>
      <c r="H141" s="10">
        <f>I141/1.12</f>
        <v>530973.4799999999</v>
      </c>
      <c r="I141" s="10">
        <f>'[1]Лист1'!$J$94</f>
        <v>594690.2975999999</v>
      </c>
      <c r="J141" s="45" t="s">
        <v>353</v>
      </c>
    </row>
    <row r="142" spans="1:10" s="11" customFormat="1" ht="38.25">
      <c r="A142" s="8">
        <v>140</v>
      </c>
      <c r="B142" s="15" t="s">
        <v>315</v>
      </c>
      <c r="C142" s="14" t="s">
        <v>11</v>
      </c>
      <c r="D142" s="15" t="s">
        <v>153</v>
      </c>
      <c r="E142" s="8" t="s">
        <v>59</v>
      </c>
      <c r="F142" s="8" t="s">
        <v>13</v>
      </c>
      <c r="G142" s="8" t="s">
        <v>379</v>
      </c>
      <c r="H142" s="10"/>
      <c r="I142" s="10"/>
      <c r="J142" s="45" t="s">
        <v>353</v>
      </c>
    </row>
    <row r="143" spans="1:10" s="11" customFormat="1" ht="49.5" customHeight="1">
      <c r="A143" s="8">
        <v>141</v>
      </c>
      <c r="B143" s="15" t="s">
        <v>387</v>
      </c>
      <c r="C143" s="14" t="s">
        <v>11</v>
      </c>
      <c r="D143" s="15" t="s">
        <v>386</v>
      </c>
      <c r="E143" s="8" t="s">
        <v>367</v>
      </c>
      <c r="F143" s="8" t="s">
        <v>13</v>
      </c>
      <c r="G143" s="8" t="s">
        <v>379</v>
      </c>
      <c r="H143" s="10"/>
      <c r="I143" s="10"/>
      <c r="J143" s="45" t="s">
        <v>353</v>
      </c>
    </row>
    <row r="144" spans="1:10" s="11" customFormat="1" ht="38.25">
      <c r="A144" s="8">
        <v>142</v>
      </c>
      <c r="B144" s="15" t="s">
        <v>316</v>
      </c>
      <c r="C144" s="14" t="s">
        <v>11</v>
      </c>
      <c r="D144" s="15" t="s">
        <v>155</v>
      </c>
      <c r="E144" s="8" t="s">
        <v>59</v>
      </c>
      <c r="F144" s="8" t="s">
        <v>13</v>
      </c>
      <c r="G144" s="8" t="s">
        <v>379</v>
      </c>
      <c r="H144" s="10"/>
      <c r="I144" s="17"/>
      <c r="J144" s="45" t="s">
        <v>353</v>
      </c>
    </row>
    <row r="145" spans="1:10" s="11" customFormat="1" ht="45" customHeight="1">
      <c r="A145" s="8">
        <v>143</v>
      </c>
      <c r="B145" s="15" t="s">
        <v>317</v>
      </c>
      <c r="C145" s="14" t="s">
        <v>11</v>
      </c>
      <c r="D145" s="15" t="s">
        <v>156</v>
      </c>
      <c r="E145" s="8" t="s">
        <v>59</v>
      </c>
      <c r="F145" s="8" t="s">
        <v>13</v>
      </c>
      <c r="G145" s="8" t="s">
        <v>379</v>
      </c>
      <c r="H145" s="10"/>
      <c r="I145" s="17"/>
      <c r="J145" s="45" t="s">
        <v>353</v>
      </c>
    </row>
    <row r="146" spans="1:10" s="11" customFormat="1" ht="51">
      <c r="A146" s="8">
        <v>144</v>
      </c>
      <c r="B146" s="15" t="s">
        <v>318</v>
      </c>
      <c r="C146" s="14" t="s">
        <v>11</v>
      </c>
      <c r="D146" s="15" t="s">
        <v>157</v>
      </c>
      <c r="E146" s="8" t="s">
        <v>59</v>
      </c>
      <c r="F146" s="8" t="s">
        <v>13</v>
      </c>
      <c r="G146" s="8" t="s">
        <v>379</v>
      </c>
      <c r="H146" s="10"/>
      <c r="I146" s="10"/>
      <c r="J146" s="45" t="s">
        <v>353</v>
      </c>
    </row>
    <row r="147" spans="1:10" s="11" customFormat="1" ht="44.25" customHeight="1">
      <c r="A147" s="8">
        <v>145</v>
      </c>
      <c r="B147" s="15" t="s">
        <v>319</v>
      </c>
      <c r="C147" s="8" t="s">
        <v>87</v>
      </c>
      <c r="D147" s="15" t="s">
        <v>158</v>
      </c>
      <c r="E147" s="8" t="s">
        <v>366</v>
      </c>
      <c r="F147" s="8" t="s">
        <v>13</v>
      </c>
      <c r="G147" s="8" t="s">
        <v>379</v>
      </c>
      <c r="H147" s="10">
        <v>4500000</v>
      </c>
      <c r="I147" s="17">
        <v>5040000</v>
      </c>
      <c r="J147" s="45" t="s">
        <v>353</v>
      </c>
    </row>
    <row r="148" spans="1:10" s="11" customFormat="1" ht="38.25">
      <c r="A148" s="8">
        <v>146</v>
      </c>
      <c r="B148" s="23" t="s">
        <v>320</v>
      </c>
      <c r="C148" s="8" t="s">
        <v>87</v>
      </c>
      <c r="D148" s="23" t="s">
        <v>159</v>
      </c>
      <c r="E148" s="8" t="s">
        <v>59</v>
      </c>
      <c r="F148" s="8" t="s">
        <v>13</v>
      </c>
      <c r="G148" s="8" t="s">
        <v>379</v>
      </c>
      <c r="H148" s="10">
        <f>I148/1.12</f>
        <v>1128318.6</v>
      </c>
      <c r="I148" s="17">
        <f>'[1]Лист1'!$J$101</f>
        <v>1263716.8320000002</v>
      </c>
      <c r="J148" s="45" t="s">
        <v>353</v>
      </c>
    </row>
    <row r="149" spans="1:10" s="11" customFormat="1" ht="51">
      <c r="A149" s="8">
        <v>147</v>
      </c>
      <c r="B149" s="23" t="s">
        <v>321</v>
      </c>
      <c r="C149" s="14" t="s">
        <v>87</v>
      </c>
      <c r="D149" s="23" t="s">
        <v>160</v>
      </c>
      <c r="E149" s="8" t="s">
        <v>351</v>
      </c>
      <c r="F149" s="8" t="s">
        <v>13</v>
      </c>
      <c r="G149" s="8" t="s">
        <v>379</v>
      </c>
      <c r="H149" s="10">
        <f>I149/1.12</f>
        <v>1200000</v>
      </c>
      <c r="I149" s="10">
        <f>'[1]Лист1'!$J$102</f>
        <v>1344000.0000000002</v>
      </c>
      <c r="J149" s="45" t="s">
        <v>353</v>
      </c>
    </row>
    <row r="150" spans="1:10" s="11" customFormat="1" ht="43.5" customHeight="1">
      <c r="A150" s="8">
        <v>148</v>
      </c>
      <c r="B150" s="23" t="s">
        <v>322</v>
      </c>
      <c r="C150" s="14" t="s">
        <v>66</v>
      </c>
      <c r="D150" s="23" t="s">
        <v>161</v>
      </c>
      <c r="E150" s="8" t="s">
        <v>59</v>
      </c>
      <c r="F150" s="8" t="s">
        <v>13</v>
      </c>
      <c r="G150" s="8" t="s">
        <v>379</v>
      </c>
      <c r="H150" s="10">
        <f>I150/1.12</f>
        <v>8400000</v>
      </c>
      <c r="I150" s="10">
        <f>'[1]Лист1'!$J$103</f>
        <v>9408000</v>
      </c>
      <c r="J150" s="45" t="s">
        <v>353</v>
      </c>
    </row>
    <row r="151" spans="1:10" s="11" customFormat="1" ht="45" customHeight="1">
      <c r="A151" s="8">
        <v>149</v>
      </c>
      <c r="B151" s="15" t="s">
        <v>323</v>
      </c>
      <c r="C151" s="14" t="s">
        <v>11</v>
      </c>
      <c r="D151" s="15" t="s">
        <v>162</v>
      </c>
      <c r="E151" s="8" t="s">
        <v>59</v>
      </c>
      <c r="F151" s="8" t="s">
        <v>13</v>
      </c>
      <c r="G151" s="8" t="s">
        <v>379</v>
      </c>
      <c r="H151" s="10"/>
      <c r="I151" s="17"/>
      <c r="J151" s="45" t="s">
        <v>353</v>
      </c>
    </row>
    <row r="152" spans="1:10" s="11" customFormat="1" ht="43.5" customHeight="1">
      <c r="A152" s="8">
        <v>150</v>
      </c>
      <c r="B152" s="23" t="s">
        <v>388</v>
      </c>
      <c r="C152" s="14" t="s">
        <v>87</v>
      </c>
      <c r="D152" s="23" t="s">
        <v>389</v>
      </c>
      <c r="E152" s="8" t="s">
        <v>154</v>
      </c>
      <c r="F152" s="8" t="s">
        <v>13</v>
      </c>
      <c r="G152" s="8" t="s">
        <v>379</v>
      </c>
      <c r="H152" s="10">
        <f>150000</f>
        <v>150000</v>
      </c>
      <c r="I152" s="10">
        <v>168000</v>
      </c>
      <c r="J152" s="45" t="s">
        <v>353</v>
      </c>
    </row>
    <row r="153" spans="1:10" s="11" customFormat="1" ht="102">
      <c r="A153" s="8">
        <v>151</v>
      </c>
      <c r="B153" s="23" t="s">
        <v>324</v>
      </c>
      <c r="C153" s="14" t="s">
        <v>87</v>
      </c>
      <c r="D153" s="23" t="s">
        <v>163</v>
      </c>
      <c r="E153" s="8" t="s">
        <v>59</v>
      </c>
      <c r="F153" s="8" t="s">
        <v>13</v>
      </c>
      <c r="G153" s="8" t="s">
        <v>379</v>
      </c>
      <c r="H153" s="10">
        <f>I153/1.12</f>
        <v>100000</v>
      </c>
      <c r="I153" s="10">
        <f>'[1]Лист1'!$J$106</f>
        <v>112000.00000000001</v>
      </c>
      <c r="J153" s="45" t="s">
        <v>353</v>
      </c>
    </row>
    <row r="154" spans="1:10" s="11" customFormat="1" ht="63.75">
      <c r="A154" s="8">
        <v>152</v>
      </c>
      <c r="B154" s="9" t="s">
        <v>325</v>
      </c>
      <c r="C154" s="14" t="s">
        <v>66</v>
      </c>
      <c r="D154" s="9" t="s">
        <v>164</v>
      </c>
      <c r="E154" s="8" t="s">
        <v>51</v>
      </c>
      <c r="F154" s="8" t="s">
        <v>13</v>
      </c>
      <c r="G154" s="8" t="s">
        <v>379</v>
      </c>
      <c r="H154" s="10">
        <f>I154/1.12</f>
        <v>12797000</v>
      </c>
      <c r="I154" s="17">
        <f>'[1]Лист1'!$J$107</f>
        <v>14332640.000000002</v>
      </c>
      <c r="J154" s="45" t="s">
        <v>353</v>
      </c>
    </row>
    <row r="155" spans="1:10" s="11" customFormat="1" ht="93.75" customHeight="1">
      <c r="A155" s="8">
        <v>153</v>
      </c>
      <c r="B155" s="21" t="s">
        <v>326</v>
      </c>
      <c r="C155" s="14" t="s">
        <v>11</v>
      </c>
      <c r="D155" s="21" t="s">
        <v>165</v>
      </c>
      <c r="E155" s="8" t="s">
        <v>59</v>
      </c>
      <c r="F155" s="8" t="s">
        <v>13</v>
      </c>
      <c r="G155" s="8" t="s">
        <v>379</v>
      </c>
      <c r="H155" s="10"/>
      <c r="I155" s="10"/>
      <c r="J155" s="45" t="s">
        <v>353</v>
      </c>
    </row>
    <row r="156" spans="1:10" s="11" customFormat="1" ht="101.25" customHeight="1">
      <c r="A156" s="8">
        <v>154</v>
      </c>
      <c r="B156" s="24" t="s">
        <v>327</v>
      </c>
      <c r="C156" s="14" t="s">
        <v>87</v>
      </c>
      <c r="D156" s="24" t="s">
        <v>166</v>
      </c>
      <c r="E156" s="8" t="s">
        <v>345</v>
      </c>
      <c r="F156" s="8" t="s">
        <v>13</v>
      </c>
      <c r="G156" s="8" t="s">
        <v>379</v>
      </c>
      <c r="H156" s="10">
        <f>I156/1.12</f>
        <v>2452238.8800000004</v>
      </c>
      <c r="I156" s="10">
        <f>'[1]Лист1'!$J$111</f>
        <v>2746507.545600001</v>
      </c>
      <c r="J156" s="45" t="s">
        <v>353</v>
      </c>
    </row>
    <row r="157" spans="1:10" s="11" customFormat="1" ht="38.25">
      <c r="A157" s="8">
        <v>155</v>
      </c>
      <c r="B157" s="25" t="s">
        <v>328</v>
      </c>
      <c r="C157" s="14" t="s">
        <v>11</v>
      </c>
      <c r="D157" s="25" t="s">
        <v>167</v>
      </c>
      <c r="E157" s="8" t="s">
        <v>12</v>
      </c>
      <c r="F157" s="8" t="s">
        <v>13</v>
      </c>
      <c r="G157" s="8" t="s">
        <v>379</v>
      </c>
      <c r="H157" s="10"/>
      <c r="I157" s="10"/>
      <c r="J157" s="45" t="s">
        <v>353</v>
      </c>
    </row>
    <row r="158" spans="1:10" s="11" customFormat="1" ht="57" customHeight="1">
      <c r="A158" s="8">
        <v>156</v>
      </c>
      <c r="B158" s="26" t="s">
        <v>329</v>
      </c>
      <c r="C158" s="14" t="s">
        <v>87</v>
      </c>
      <c r="D158" s="26" t="s">
        <v>168</v>
      </c>
      <c r="E158" s="8" t="s">
        <v>12</v>
      </c>
      <c r="F158" s="8" t="s">
        <v>13</v>
      </c>
      <c r="G158" s="8" t="s">
        <v>379</v>
      </c>
      <c r="H158" s="10">
        <f>I158/1.12</f>
        <v>19612505.47775</v>
      </c>
      <c r="I158" s="10">
        <f>'[1]Лист1'!$J$118</f>
        <v>21966006.135080002</v>
      </c>
      <c r="J158" s="45" t="s">
        <v>353</v>
      </c>
    </row>
    <row r="159" spans="1:10" s="11" customFormat="1" ht="57.75" customHeight="1">
      <c r="A159" s="8">
        <v>157</v>
      </c>
      <c r="B159" s="15" t="s">
        <v>330</v>
      </c>
      <c r="C159" s="14" t="s">
        <v>11</v>
      </c>
      <c r="D159" s="15" t="s">
        <v>169</v>
      </c>
      <c r="E159" s="8" t="s">
        <v>26</v>
      </c>
      <c r="F159" s="8" t="s">
        <v>13</v>
      </c>
      <c r="G159" s="8" t="s">
        <v>379</v>
      </c>
      <c r="H159" s="10"/>
      <c r="I159" s="10"/>
      <c r="J159" s="45" t="s">
        <v>353</v>
      </c>
    </row>
    <row r="160" spans="1:10" s="11" customFormat="1" ht="57" customHeight="1">
      <c r="A160" s="8">
        <v>158</v>
      </c>
      <c r="B160" s="15" t="s">
        <v>331</v>
      </c>
      <c r="C160" s="14" t="s">
        <v>87</v>
      </c>
      <c r="D160" s="15" t="s">
        <v>170</v>
      </c>
      <c r="E160" s="8" t="s">
        <v>26</v>
      </c>
      <c r="F160" s="8" t="s">
        <v>13</v>
      </c>
      <c r="G160" s="8" t="s">
        <v>379</v>
      </c>
      <c r="H160" s="10">
        <f>I160/1.12</f>
        <v>214285.71428571426</v>
      </c>
      <c r="I160" s="10">
        <v>240000</v>
      </c>
      <c r="J160" s="45" t="s">
        <v>353</v>
      </c>
    </row>
    <row r="161" spans="1:10" s="11" customFormat="1" ht="71.25" customHeight="1">
      <c r="A161" s="8">
        <v>159</v>
      </c>
      <c r="B161" s="22" t="s">
        <v>332</v>
      </c>
      <c r="C161" s="14" t="s">
        <v>11</v>
      </c>
      <c r="D161" s="22" t="s">
        <v>171</v>
      </c>
      <c r="E161" s="8" t="s">
        <v>59</v>
      </c>
      <c r="F161" s="8" t="s">
        <v>13</v>
      </c>
      <c r="G161" s="8" t="s">
        <v>379</v>
      </c>
      <c r="H161" s="10"/>
      <c r="I161" s="10"/>
      <c r="J161" s="45" t="s">
        <v>353</v>
      </c>
    </row>
    <row r="162" spans="1:10" s="11" customFormat="1" ht="84.75" customHeight="1">
      <c r="A162" s="8">
        <v>160</v>
      </c>
      <c r="B162" s="22" t="s">
        <v>333</v>
      </c>
      <c r="C162" s="14" t="s">
        <v>11</v>
      </c>
      <c r="D162" s="22" t="s">
        <v>172</v>
      </c>
      <c r="E162" s="8" t="s">
        <v>59</v>
      </c>
      <c r="F162" s="8" t="s">
        <v>13</v>
      </c>
      <c r="G162" s="8" t="s">
        <v>379</v>
      </c>
      <c r="H162" s="10"/>
      <c r="I162" s="10"/>
      <c r="J162" s="45" t="s">
        <v>353</v>
      </c>
    </row>
    <row r="163" spans="1:10" s="11" customFormat="1" ht="81.75" customHeight="1">
      <c r="A163" s="8">
        <v>161</v>
      </c>
      <c r="B163" s="22" t="s">
        <v>334</v>
      </c>
      <c r="C163" s="14" t="s">
        <v>11</v>
      </c>
      <c r="D163" s="22" t="s">
        <v>173</v>
      </c>
      <c r="E163" s="8" t="s">
        <v>59</v>
      </c>
      <c r="F163" s="8" t="s">
        <v>13</v>
      </c>
      <c r="G163" s="8" t="s">
        <v>379</v>
      </c>
      <c r="H163" s="10"/>
      <c r="I163" s="10"/>
      <c r="J163" s="45" t="s">
        <v>353</v>
      </c>
    </row>
    <row r="164" spans="1:10" s="11" customFormat="1" ht="63.75">
      <c r="A164" s="8">
        <v>162</v>
      </c>
      <c r="B164" s="22" t="s">
        <v>335</v>
      </c>
      <c r="C164" s="14" t="s">
        <v>11</v>
      </c>
      <c r="D164" s="22" t="s">
        <v>174</v>
      </c>
      <c r="E164" s="8" t="s">
        <v>59</v>
      </c>
      <c r="F164" s="8" t="s">
        <v>13</v>
      </c>
      <c r="G164" s="8" t="s">
        <v>379</v>
      </c>
      <c r="H164" s="10"/>
      <c r="I164" s="17"/>
      <c r="J164" s="45" t="s">
        <v>353</v>
      </c>
    </row>
    <row r="165" spans="1:10" s="11" customFormat="1" ht="76.5" customHeight="1">
      <c r="A165" s="8">
        <v>163</v>
      </c>
      <c r="B165" s="22" t="s">
        <v>336</v>
      </c>
      <c r="C165" s="14" t="s">
        <v>11</v>
      </c>
      <c r="D165" s="22" t="s">
        <v>175</v>
      </c>
      <c r="E165" s="8" t="s">
        <v>59</v>
      </c>
      <c r="F165" s="8" t="s">
        <v>13</v>
      </c>
      <c r="G165" s="8" t="s">
        <v>379</v>
      </c>
      <c r="H165" s="10"/>
      <c r="I165" s="17"/>
      <c r="J165" s="45" t="s">
        <v>353</v>
      </c>
    </row>
    <row r="166" spans="1:10" s="11" customFormat="1" ht="93" customHeight="1">
      <c r="A166" s="8">
        <v>164</v>
      </c>
      <c r="B166" s="22" t="s">
        <v>337</v>
      </c>
      <c r="C166" s="14" t="s">
        <v>11</v>
      </c>
      <c r="D166" s="22" t="s">
        <v>176</v>
      </c>
      <c r="E166" s="8" t="s">
        <v>59</v>
      </c>
      <c r="F166" s="8" t="s">
        <v>13</v>
      </c>
      <c r="G166" s="8" t="s">
        <v>379</v>
      </c>
      <c r="H166" s="10"/>
      <c r="I166" s="10"/>
      <c r="J166" s="45" t="s">
        <v>353</v>
      </c>
    </row>
    <row r="167" spans="1:10" s="11" customFormat="1" ht="73.5" customHeight="1">
      <c r="A167" s="8">
        <v>166</v>
      </c>
      <c r="B167" s="15" t="s">
        <v>338</v>
      </c>
      <c r="C167" s="14" t="s">
        <v>11</v>
      </c>
      <c r="D167" s="15" t="s">
        <v>177</v>
      </c>
      <c r="E167" s="8" t="s">
        <v>59</v>
      </c>
      <c r="F167" s="8" t="s">
        <v>13</v>
      </c>
      <c r="G167" s="8" t="s">
        <v>379</v>
      </c>
      <c r="H167" s="10"/>
      <c r="I167" s="10"/>
      <c r="J167" s="45" t="s">
        <v>353</v>
      </c>
    </row>
    <row r="168" spans="1:10" s="11" customFormat="1" ht="42.75" customHeight="1">
      <c r="A168" s="8">
        <v>168</v>
      </c>
      <c r="B168" s="23" t="s">
        <v>390</v>
      </c>
      <c r="C168" s="14" t="s">
        <v>11</v>
      </c>
      <c r="D168" s="23" t="s">
        <v>178</v>
      </c>
      <c r="E168" s="8" t="s">
        <v>12</v>
      </c>
      <c r="F168" s="8" t="s">
        <v>13</v>
      </c>
      <c r="G168" s="8" t="s">
        <v>379</v>
      </c>
      <c r="H168" s="10"/>
      <c r="I168" s="10"/>
      <c r="J168" s="45" t="s">
        <v>353</v>
      </c>
    </row>
    <row r="169" spans="1:10" s="11" customFormat="1" ht="46.5" customHeight="1">
      <c r="A169" s="8">
        <v>169</v>
      </c>
      <c r="B169" s="23" t="s">
        <v>391</v>
      </c>
      <c r="C169" s="14" t="s">
        <v>87</v>
      </c>
      <c r="D169" s="23" t="s">
        <v>179</v>
      </c>
      <c r="E169" s="8" t="s">
        <v>51</v>
      </c>
      <c r="F169" s="8" t="s">
        <v>13</v>
      </c>
      <c r="G169" s="8" t="s">
        <v>379</v>
      </c>
      <c r="H169" s="10">
        <v>1000000</v>
      </c>
      <c r="I169" s="10">
        <v>1120000</v>
      </c>
      <c r="J169" s="45" t="s">
        <v>353</v>
      </c>
    </row>
    <row r="170" spans="1:10" s="11" customFormat="1" ht="43.5" customHeight="1">
      <c r="A170" s="8">
        <v>170</v>
      </c>
      <c r="B170" s="23" t="s">
        <v>392</v>
      </c>
      <c r="C170" s="14" t="s">
        <v>11</v>
      </c>
      <c r="D170" s="23" t="s">
        <v>180</v>
      </c>
      <c r="E170" s="8" t="s">
        <v>346</v>
      </c>
      <c r="F170" s="8" t="s">
        <v>13</v>
      </c>
      <c r="G170" s="8" t="s">
        <v>379</v>
      </c>
      <c r="H170" s="10"/>
      <c r="I170" s="10"/>
      <c r="J170" s="45" t="s">
        <v>353</v>
      </c>
    </row>
    <row r="171" spans="1:10" s="11" customFormat="1" ht="157.5" customHeight="1">
      <c r="A171" s="8">
        <v>171</v>
      </c>
      <c r="B171" s="23" t="s">
        <v>340</v>
      </c>
      <c r="C171" s="14" t="s">
        <v>87</v>
      </c>
      <c r="D171" s="23" t="s">
        <v>393</v>
      </c>
      <c r="E171" s="8" t="s">
        <v>341</v>
      </c>
      <c r="F171" s="8" t="s">
        <v>13</v>
      </c>
      <c r="G171" s="8" t="s">
        <v>379</v>
      </c>
      <c r="H171" s="10">
        <v>99558000</v>
      </c>
      <c r="I171" s="10">
        <v>111504960</v>
      </c>
      <c r="J171" s="45" t="s">
        <v>353</v>
      </c>
    </row>
    <row r="172" spans="1:10" s="11" customFormat="1" ht="159" customHeight="1">
      <c r="A172" s="8">
        <v>172</v>
      </c>
      <c r="B172" s="47" t="s">
        <v>342</v>
      </c>
      <c r="C172" s="48" t="s">
        <v>87</v>
      </c>
      <c r="D172" s="47" t="s">
        <v>393</v>
      </c>
      <c r="E172" s="49" t="s">
        <v>343</v>
      </c>
      <c r="F172" s="49" t="s">
        <v>13</v>
      </c>
      <c r="G172" s="49" t="s">
        <v>379</v>
      </c>
      <c r="H172" s="50">
        <v>51456160.99</v>
      </c>
      <c r="I172" s="50">
        <v>57630900.31</v>
      </c>
      <c r="J172" s="45" t="s">
        <v>353</v>
      </c>
    </row>
    <row r="173" spans="1:10" s="11" customFormat="1" ht="163.5" customHeight="1">
      <c r="A173" s="8">
        <v>173</v>
      </c>
      <c r="B173" s="47" t="s">
        <v>344</v>
      </c>
      <c r="C173" s="48" t="s">
        <v>87</v>
      </c>
      <c r="D173" s="47" t="s">
        <v>393</v>
      </c>
      <c r="E173" s="49" t="s">
        <v>343</v>
      </c>
      <c r="F173" s="49" t="s">
        <v>13</v>
      </c>
      <c r="G173" s="49" t="s">
        <v>379</v>
      </c>
      <c r="H173" s="50">
        <v>43946752.35</v>
      </c>
      <c r="I173" s="50">
        <v>49220362.64</v>
      </c>
      <c r="J173" s="45" t="s">
        <v>353</v>
      </c>
    </row>
    <row r="174" spans="1:10" s="11" customFormat="1" ht="44.25" customHeight="1">
      <c r="A174" s="8">
        <v>174</v>
      </c>
      <c r="B174" s="27" t="s">
        <v>339</v>
      </c>
      <c r="C174" s="14" t="s">
        <v>11</v>
      </c>
      <c r="D174" s="15" t="s">
        <v>181</v>
      </c>
      <c r="E174" s="9" t="s">
        <v>125</v>
      </c>
      <c r="F174" s="8" t="s">
        <v>13</v>
      </c>
      <c r="G174" s="8" t="s">
        <v>379</v>
      </c>
      <c r="H174" s="16"/>
      <c r="I174" s="16"/>
      <c r="J174" s="45" t="s">
        <v>353</v>
      </c>
    </row>
    <row r="175" spans="1:10" s="29" customFormat="1" ht="38.25">
      <c r="A175" s="8">
        <v>175</v>
      </c>
      <c r="B175" s="53" t="s">
        <v>395</v>
      </c>
      <c r="C175" s="55" t="s">
        <v>87</v>
      </c>
      <c r="D175" s="54" t="s">
        <v>394</v>
      </c>
      <c r="E175" s="54" t="s">
        <v>125</v>
      </c>
      <c r="F175" s="8" t="s">
        <v>13</v>
      </c>
      <c r="G175" s="8" t="s">
        <v>379</v>
      </c>
      <c r="H175" s="56">
        <v>2500000</v>
      </c>
      <c r="I175" s="56">
        <v>2800000</v>
      </c>
      <c r="J175" s="12" t="s">
        <v>353</v>
      </c>
    </row>
    <row r="176" spans="1:10" ht="12.75">
      <c r="A176" s="28"/>
      <c r="B176" s="30"/>
      <c r="C176"/>
      <c r="D176" s="31"/>
      <c r="E176"/>
      <c r="F176"/>
      <c r="G176"/>
      <c r="H176"/>
      <c r="I176"/>
      <c r="J176"/>
    </row>
    <row r="177" spans="1:10" ht="18.75">
      <c r="A177" s="32"/>
      <c r="B177" s="59" t="s">
        <v>182</v>
      </c>
      <c r="C177" s="59"/>
      <c r="D177" s="59"/>
      <c r="E177" s="34"/>
      <c r="F177" s="34"/>
      <c r="G177" s="60" t="s">
        <v>183</v>
      </c>
      <c r="H177" s="60"/>
      <c r="I177" s="60"/>
      <c r="J177" s="35"/>
    </row>
    <row r="178" spans="1:10" ht="33" customHeight="1">
      <c r="A178" s="32"/>
      <c r="B178" s="33"/>
      <c r="C178" s="36"/>
      <c r="D178" s="37"/>
      <c r="E178" s="34"/>
      <c r="F178" s="34"/>
      <c r="G178" s="35"/>
      <c r="H178" s="35"/>
      <c r="I178" s="38"/>
      <c r="J178" s="38"/>
    </row>
    <row r="179" spans="1:10" ht="18.75">
      <c r="A179" s="32"/>
      <c r="B179" s="59" t="s">
        <v>184</v>
      </c>
      <c r="C179" s="59"/>
      <c r="D179" s="59"/>
      <c r="E179" s="34"/>
      <c r="F179" s="34"/>
      <c r="G179" s="60" t="s">
        <v>185</v>
      </c>
      <c r="H179" s="60"/>
      <c r="I179" s="60"/>
      <c r="J179" s="35"/>
    </row>
    <row r="180" spans="1:10" ht="18.75">
      <c r="A180" s="32"/>
      <c r="B180" s="33"/>
      <c r="C180" s="36"/>
      <c r="D180" s="37"/>
      <c r="E180" s="34"/>
      <c r="F180" s="34"/>
      <c r="G180" s="35"/>
      <c r="H180" s="35"/>
      <c r="I180" s="38"/>
      <c r="J180" s="38"/>
    </row>
    <row r="181" spans="1:10" ht="36" customHeight="1">
      <c r="A181" s="32"/>
      <c r="B181" s="59" t="s">
        <v>186</v>
      </c>
      <c r="C181" s="59"/>
      <c r="D181" s="59"/>
      <c r="E181" s="34"/>
      <c r="F181" s="34"/>
      <c r="G181" s="60" t="s">
        <v>187</v>
      </c>
      <c r="H181" s="60"/>
      <c r="I181" s="60"/>
      <c r="J181" s="35"/>
    </row>
    <row r="182" spans="1:10" ht="18.75">
      <c r="A182" s="32"/>
      <c r="B182" s="33"/>
      <c r="C182" s="36"/>
      <c r="D182" s="37"/>
      <c r="E182" s="34"/>
      <c r="F182" s="34"/>
      <c r="G182" s="35"/>
      <c r="H182" s="35"/>
      <c r="I182" s="38"/>
      <c r="J182" s="38"/>
    </row>
    <row r="183" spans="1:10" ht="36" customHeight="1">
      <c r="A183" s="32"/>
      <c r="B183" s="59" t="s">
        <v>188</v>
      </c>
      <c r="C183" s="59"/>
      <c r="D183" s="59"/>
      <c r="E183" s="34"/>
      <c r="F183" s="34"/>
      <c r="G183" s="60" t="s">
        <v>189</v>
      </c>
      <c r="H183" s="60"/>
      <c r="I183" s="60"/>
      <c r="J183" s="35"/>
    </row>
    <row r="184" spans="1:10" ht="18.75">
      <c r="A184" s="32"/>
      <c r="B184" s="39"/>
      <c r="C184" s="40"/>
      <c r="D184" s="32"/>
      <c r="E184" s="40"/>
      <c r="F184" s="40"/>
      <c r="G184" s="40"/>
      <c r="H184" s="40"/>
      <c r="I184" s="40"/>
      <c r="J184" s="40"/>
    </row>
    <row r="185" spans="1:10" ht="18.75">
      <c r="A185" s="32"/>
      <c r="B185" s="39"/>
      <c r="C185" s="40"/>
      <c r="D185" s="32"/>
      <c r="E185" s="40"/>
      <c r="F185" s="40"/>
      <c r="G185" s="40"/>
      <c r="H185" s="40"/>
      <c r="I185" s="40"/>
      <c r="J185" s="40"/>
    </row>
    <row r="186" spans="1:10" ht="18.75">
      <c r="A186" s="32"/>
      <c r="B186" s="39"/>
      <c r="C186" s="40"/>
      <c r="D186" s="32"/>
      <c r="E186" s="40"/>
      <c r="F186" s="40"/>
      <c r="G186" s="40"/>
      <c r="H186" s="40"/>
      <c r="I186" s="40"/>
      <c r="J186" s="40"/>
    </row>
    <row r="187" spans="1:10" ht="18.75">
      <c r="A187" s="32"/>
      <c r="B187" s="39"/>
      <c r="C187" s="40"/>
      <c r="D187" s="32"/>
      <c r="E187" s="40"/>
      <c r="F187" s="40"/>
      <c r="G187" s="40"/>
      <c r="H187" s="40"/>
      <c r="I187" s="40"/>
      <c r="J187" s="40"/>
    </row>
    <row r="188" spans="1:10" ht="18.75">
      <c r="A188" s="32"/>
      <c r="B188" s="39"/>
      <c r="C188" s="40"/>
      <c r="D188" s="32"/>
      <c r="E188" s="40"/>
      <c r="F188" s="40"/>
      <c r="G188" s="40"/>
      <c r="H188" s="40"/>
      <c r="I188" s="40"/>
      <c r="J188" s="40"/>
    </row>
    <row r="189" spans="1:10" ht="18.75">
      <c r="A189" s="32"/>
      <c r="B189" s="39"/>
      <c r="C189" s="40"/>
      <c r="D189" s="32"/>
      <c r="E189" s="40"/>
      <c r="F189" s="40"/>
      <c r="G189" s="40"/>
      <c r="H189" s="40"/>
      <c r="I189" s="40"/>
      <c r="J189" s="40"/>
    </row>
    <row r="190" spans="1:10" ht="18.75">
      <c r="A190" s="32"/>
      <c r="B190" s="39"/>
      <c r="C190" s="40"/>
      <c r="D190" s="32"/>
      <c r="E190" s="40"/>
      <c r="F190" s="40"/>
      <c r="G190" s="40"/>
      <c r="H190" s="40"/>
      <c r="I190" s="40"/>
      <c r="J190" s="40"/>
    </row>
    <row r="191" spans="1:10" ht="18.75">
      <c r="A191" s="32"/>
      <c r="B191" s="39"/>
      <c r="C191" s="40"/>
      <c r="D191" s="32"/>
      <c r="E191" s="40"/>
      <c r="F191" s="40"/>
      <c r="G191" s="40"/>
      <c r="H191" s="40"/>
      <c r="I191" s="40"/>
      <c r="J191" s="40"/>
    </row>
    <row r="192" spans="1:10" ht="18.75">
      <c r="A192" s="32"/>
      <c r="B192" s="39"/>
      <c r="C192" s="40"/>
      <c r="D192" s="32"/>
      <c r="E192" s="40"/>
      <c r="F192" s="40"/>
      <c r="G192" s="40"/>
      <c r="H192" s="40"/>
      <c r="I192" s="40"/>
      <c r="J192" s="40"/>
    </row>
    <row r="193" spans="1:10" ht="18.75">
      <c r="A193" s="32"/>
      <c r="B193" s="39"/>
      <c r="C193" s="40"/>
      <c r="D193" s="32"/>
      <c r="E193" s="40"/>
      <c r="F193" s="40"/>
      <c r="G193" s="40"/>
      <c r="H193" s="40"/>
      <c r="I193" s="40"/>
      <c r="J193" s="40"/>
    </row>
    <row r="194" spans="1:10" ht="18.75">
      <c r="A194" s="32"/>
      <c r="B194" s="39"/>
      <c r="C194" s="40"/>
      <c r="D194" s="32"/>
      <c r="E194" s="40"/>
      <c r="F194" s="40"/>
      <c r="G194" s="40"/>
      <c r="H194" s="40"/>
      <c r="I194" s="40"/>
      <c r="J194" s="40"/>
    </row>
    <row r="195" spans="1:10" ht="18.75">
      <c r="A195" s="32"/>
      <c r="B195" s="39"/>
      <c r="C195" s="40"/>
      <c r="D195" s="32"/>
      <c r="E195" s="40"/>
      <c r="F195" s="40"/>
      <c r="G195" s="40"/>
      <c r="H195" s="40"/>
      <c r="I195" s="40"/>
      <c r="J195" s="40"/>
    </row>
    <row r="196" spans="1:10" ht="18.75">
      <c r="A196" s="32"/>
      <c r="B196" s="39"/>
      <c r="C196" s="40"/>
      <c r="D196" s="32"/>
      <c r="E196" s="40"/>
      <c r="F196" s="40"/>
      <c r="G196" s="40"/>
      <c r="H196" s="40"/>
      <c r="I196" s="40"/>
      <c r="J196" s="40"/>
    </row>
    <row r="197" spans="1:10" ht="18.75">
      <c r="A197" s="32"/>
      <c r="B197" s="39"/>
      <c r="C197" s="40"/>
      <c r="D197" s="32"/>
      <c r="E197" s="40"/>
      <c r="F197" s="40"/>
      <c r="G197" s="40"/>
      <c r="H197" s="40"/>
      <c r="I197" s="40"/>
      <c r="J197" s="40"/>
    </row>
    <row r="198" spans="1:10" ht="18.75">
      <c r="A198" s="32"/>
      <c r="B198" s="39"/>
      <c r="C198" s="40"/>
      <c r="D198" s="32"/>
      <c r="E198" s="40"/>
      <c r="F198" s="40"/>
      <c r="G198" s="40"/>
      <c r="H198" s="40"/>
      <c r="I198" s="40"/>
      <c r="J198" s="40"/>
    </row>
    <row r="199" spans="1:10" ht="18.75">
      <c r="A199" s="32"/>
      <c r="B199" s="39"/>
      <c r="C199" s="40"/>
      <c r="D199" s="32"/>
      <c r="E199" s="40"/>
      <c r="F199" s="40"/>
      <c r="G199" s="40"/>
      <c r="H199" s="40"/>
      <c r="I199" s="40"/>
      <c r="J199" s="40"/>
    </row>
    <row r="200" spans="1:10" ht="18.75">
      <c r="A200" s="32"/>
      <c r="B200" s="39"/>
      <c r="C200" s="40"/>
      <c r="D200" s="32"/>
      <c r="E200" s="40"/>
      <c r="F200" s="40"/>
      <c r="G200" s="40"/>
      <c r="H200" s="40"/>
      <c r="I200" s="40"/>
      <c r="J200" s="40"/>
    </row>
    <row r="201" spans="1:10" ht="18.75">
      <c r="A201" s="32"/>
      <c r="B201" s="32"/>
      <c r="C201" s="32"/>
      <c r="D201" s="32"/>
      <c r="E201" s="32"/>
      <c r="F201" s="32"/>
      <c r="G201" s="32"/>
      <c r="H201" s="39"/>
      <c r="I201" s="39"/>
      <c r="J201" s="39"/>
    </row>
    <row r="202" spans="1:10" ht="18.75">
      <c r="A202" s="32"/>
      <c r="B202" s="32"/>
      <c r="C202" s="32"/>
      <c r="D202" s="32"/>
      <c r="E202" s="32"/>
      <c r="F202" s="32"/>
      <c r="G202" s="32"/>
      <c r="H202" s="39"/>
      <c r="I202" s="39"/>
      <c r="J202" s="39"/>
    </row>
    <row r="203" spans="1:10" ht="18.75">
      <c r="A203" s="32"/>
      <c r="B203" s="32"/>
      <c r="C203" s="32"/>
      <c r="D203" s="32"/>
      <c r="E203" s="32"/>
      <c r="F203" s="32"/>
      <c r="G203" s="32"/>
      <c r="H203" s="39"/>
      <c r="I203" s="39"/>
      <c r="J203" s="39"/>
    </row>
    <row r="204" spans="1:10" ht="18.75">
      <c r="A204" s="32"/>
      <c r="B204" s="32"/>
      <c r="C204" s="32"/>
      <c r="D204" s="32"/>
      <c r="E204" s="32"/>
      <c r="F204" s="32"/>
      <c r="G204" s="32"/>
      <c r="H204" s="39"/>
      <c r="I204" s="39"/>
      <c r="J204" s="39"/>
    </row>
    <row r="205" spans="1:10" ht="18.75">
      <c r="A205" s="32"/>
      <c r="B205" s="32"/>
      <c r="C205" s="32"/>
      <c r="D205" s="32"/>
      <c r="E205" s="32"/>
      <c r="F205" s="32"/>
      <c r="G205" s="32"/>
      <c r="H205" s="39"/>
      <c r="I205" s="39"/>
      <c r="J205" s="39"/>
    </row>
    <row r="206" spans="1:10" ht="18.75">
      <c r="A206" s="32"/>
      <c r="B206" s="32"/>
      <c r="C206" s="32"/>
      <c r="D206" s="32"/>
      <c r="E206" s="32"/>
      <c r="F206" s="32"/>
      <c r="G206" s="32"/>
      <c r="H206" s="39"/>
      <c r="I206" s="39"/>
      <c r="J206" s="39"/>
    </row>
    <row r="207" spans="1:10" ht="18.75">
      <c r="A207" s="32"/>
      <c r="B207" s="32"/>
      <c r="C207" s="32"/>
      <c r="D207" s="32"/>
      <c r="E207" s="32"/>
      <c r="F207" s="32"/>
      <c r="G207" s="32"/>
      <c r="H207" s="39"/>
      <c r="I207" s="39"/>
      <c r="J207" s="39"/>
    </row>
    <row r="208" spans="1:10" ht="18.75">
      <c r="A208" s="32"/>
      <c r="B208" s="32"/>
      <c r="C208" s="32"/>
      <c r="D208" s="32"/>
      <c r="E208" s="32"/>
      <c r="F208" s="32"/>
      <c r="G208" s="32"/>
      <c r="H208" s="39"/>
      <c r="I208" s="39"/>
      <c r="J208" s="39"/>
    </row>
    <row r="209" spans="1:10" ht="18.75">
      <c r="A209" s="32"/>
      <c r="B209" s="32"/>
      <c r="C209" s="32"/>
      <c r="D209" s="32"/>
      <c r="E209" s="32"/>
      <c r="F209" s="32"/>
      <c r="G209" s="32"/>
      <c r="H209" s="39"/>
      <c r="I209" s="39"/>
      <c r="J209" s="39"/>
    </row>
    <row r="210" spans="1:10" ht="18.75">
      <c r="A210" s="32"/>
      <c r="B210" s="32"/>
      <c r="C210" s="32"/>
      <c r="D210" s="32"/>
      <c r="E210" s="32"/>
      <c r="F210" s="32"/>
      <c r="G210" s="32"/>
      <c r="H210" s="39"/>
      <c r="I210" s="39"/>
      <c r="J210" s="39"/>
    </row>
    <row r="211" spans="1:10" ht="18.75">
      <c r="A211" s="32"/>
      <c r="B211" s="32"/>
      <c r="C211" s="32"/>
      <c r="D211" s="32"/>
      <c r="E211" s="32"/>
      <c r="F211" s="32"/>
      <c r="G211" s="32"/>
      <c r="H211" s="39"/>
      <c r="I211" s="39"/>
      <c r="J211" s="39"/>
    </row>
    <row r="212" spans="1:10" ht="18.75">
      <c r="A212" s="32"/>
      <c r="B212" s="32"/>
      <c r="C212" s="32"/>
      <c r="D212" s="32"/>
      <c r="E212" s="32"/>
      <c r="F212" s="32"/>
      <c r="G212" s="32"/>
      <c r="H212" s="39"/>
      <c r="I212" s="39"/>
      <c r="J212" s="39"/>
    </row>
    <row r="213" spans="1:10" ht="18.75">
      <c r="A213" s="32"/>
      <c r="B213" s="32"/>
      <c r="C213" s="32"/>
      <c r="D213" s="32"/>
      <c r="E213" s="32"/>
      <c r="F213" s="32"/>
      <c r="G213" s="32"/>
      <c r="H213" s="39"/>
      <c r="I213" s="39"/>
      <c r="J213" s="39"/>
    </row>
  </sheetData>
  <mergeCells count="10">
    <mergeCell ref="B183:D183"/>
    <mergeCell ref="G183:I183"/>
    <mergeCell ref="B179:D179"/>
    <mergeCell ref="G179:I179"/>
    <mergeCell ref="B181:D181"/>
    <mergeCell ref="G181:I181"/>
    <mergeCell ref="H1:I1"/>
    <mergeCell ref="A2:I2"/>
    <mergeCell ref="B177:D177"/>
    <mergeCell ref="G177:I177"/>
  </mergeCells>
  <printOptions/>
  <pageMargins left="0.75" right="0.75" top="1" bottom="1" header="0.5" footer="0.5"/>
  <pageSetup horizontalDpi="300" verticalDpi="30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Seidualiyev</dc:creator>
  <cp:keywords/>
  <dc:description/>
  <cp:lastModifiedBy>Seidualiyev</cp:lastModifiedBy>
  <cp:lastPrinted>2009-07-08T15:06:24Z</cp:lastPrinted>
  <dcterms:created xsi:type="dcterms:W3CDTF">2009-07-01T05:08:44Z</dcterms:created>
  <dcterms:modified xsi:type="dcterms:W3CDTF">2009-07-14T10:38:48Z</dcterms:modified>
  <cp:category/>
  <cp:version/>
  <cp:contentType/>
  <cp:contentStatus/>
</cp:coreProperties>
</file>