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6275" windowHeight="9720"/>
  </bookViews>
  <sheets>
    <sheet name="ПЗ 2013-2017 (с изм от 10.02.16" sheetId="2" r:id="rId1"/>
  </sheets>
  <definedNames>
    <definedName name="_xlnm._FilterDatabase" localSheetId="0" hidden="1">'ПЗ 2013-2017 (с изм от 10.02.16'!$A$14:$V$18</definedName>
    <definedName name="_xlnm.Print_Area" localSheetId="0">'ПЗ 2013-2017 (с изм от 10.02.16'!$A$1:$V$33</definedName>
  </definedNames>
  <calcPr calcId="144525"/>
</workbook>
</file>

<file path=xl/calcChain.xml><?xml version="1.0" encoding="utf-8"?>
<calcChain xmlns="http://schemas.openxmlformats.org/spreadsheetml/2006/main">
  <c r="R17" i="2" l="1"/>
  <c r="R18" i="2" l="1"/>
  <c r="R19" i="2" s="1"/>
  <c r="S17" i="2" l="1"/>
  <c r="S16" i="2"/>
  <c r="S18" i="2" l="1"/>
  <c r="S19" i="2" s="1"/>
</calcChain>
</file>

<file path=xl/sharedStrings.xml><?xml version="1.0" encoding="utf-8"?>
<sst xmlns="http://schemas.openxmlformats.org/spreadsheetml/2006/main" count="54" uniqueCount="43">
  <si>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</si>
  <si>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</si>
  <si>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</si>
  <si>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</si>
  <si>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</si>
  <si>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</si>
  <si>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</si>
  <si>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</si>
  <si>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</si>
  <si>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</si>
  <si>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</si>
  <si>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</si>
  <si>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</si>
  <si>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</si>
  <si>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</si>
  <si>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</si>
  <si>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</si>
  <si>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</si>
  <si>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</si>
  <si>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</si>
  <si>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2013 г</t>
  </si>
  <si>
    <t>2014 г</t>
  </si>
  <si>
    <t>2015 г</t>
  </si>
  <si>
    <t xml:space="preserve">1. Работы </t>
  </si>
  <si>
    <t>1 Р</t>
  </si>
  <si>
    <t>АО "КазТрансОйл-Сервис"</t>
  </si>
  <si>
    <t>42.99.22.30.10.20.00</t>
  </si>
  <si>
    <t>Комплексные работы по строительству гольф-клуба</t>
  </si>
  <si>
    <t>ОТ</t>
  </si>
  <si>
    <t>ноябрь 2013 г.</t>
  </si>
  <si>
    <t>Акмолинская область, г. Щучинск</t>
  </si>
  <si>
    <t xml:space="preserve"> DDP    </t>
  </si>
  <si>
    <t>30% предоплата , 70% оставшаяся часть в течении 10 рабочих дней с момента подписания акта приема-сдачи выполненных работ</t>
  </si>
  <si>
    <t>ОП</t>
  </si>
  <si>
    <t>итого по работам</t>
  </si>
  <si>
    <t xml:space="preserve">Комплексные работы по проектированию и строительству гольф-клуба с гостиничным и спортивным комплексом, включающих разработку проектно-сметной документации, выполнение строительно-монтажных работ, работ по благоустройству территории и др. сопутствующих работ для сдачи объекта «под ключ» </t>
  </si>
  <si>
    <t>Утвержден решением Правления АО "КазТрансОйл - Сервис" от 26 декабря 2013 г. (протокол №39)</t>
  </si>
  <si>
    <t xml:space="preserve">С изменениями и дополнениями от 14.01.2014 г. </t>
  </si>
  <si>
    <t>1-1 Р</t>
  </si>
  <si>
    <t>Всего:</t>
  </si>
  <si>
    <r>
      <t>Комплексные работы по проектированию и строительству гольф-клуба с гостиничным и спортивным комплексом, включающих разработку проектно-сметной документации, выполнение строительно-монтажных работ, работ по благоустройству территории и др. сопутствующих работ для сдачи объекта «под ключ»</t>
    </r>
    <r>
      <rPr>
        <b/>
        <sz val="10"/>
        <rFont val="Times New Roman"/>
        <family val="1"/>
        <charset val="204"/>
      </rPr>
      <t xml:space="preserve"> </t>
    </r>
  </si>
  <si>
    <t>Количество, объем (по товарам)/ сумма без НДС, тенге (по работам, услугам)</t>
  </si>
  <si>
    <t>План долгосрочных закупок товаров, работ и услуг АО "КазТрансОйл-Сервис"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</si>
</sst>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Helv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8" fillId="0" borderId="0"/>
  </cellStyleXfs>
  <cellXfs count="90">
    <xf numFmtId="0" fontId="0" fillId="0" borderId="0" xfId="0"/>
    <xf numFmtId="0" fontId="2" fillId="0" borderId="0" xfId="1" applyFont="1"/>
    <xf numFmtId="0" fontId="2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/>
    <xf numFmtId="0" fontId="2" fillId="0" borderId="0" xfId="1" applyFont="1" applyBorder="1" applyAlignment="1">
      <alignment horizontal="right"/>
    </xf>
    <xf numFmtId="0" fontId="2" fillId="0" borderId="0" xfId="1" applyFont="1" applyFill="1"/>
    <xf numFmtId="0" fontId="3" fillId="0" borderId="0" xfId="1" applyFont="1" applyFill="1" applyBorder="1" applyAlignment="1"/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12" fillId="0" borderId="0" xfId="1" applyFont="1" applyBorder="1"/>
    <xf numFmtId="0" fontId="5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2" fillId="0" borderId="0" xfId="1" applyFont="1"/>
    <xf numFmtId="0" fontId="13" fillId="0" borderId="0" xfId="1" applyFont="1"/>
    <xf numFmtId="0" fontId="14" fillId="0" borderId="0" xfId="1" applyFont="1" applyAlignment="1">
      <alignment horizontal="center"/>
    </xf>
    <xf numFmtId="0" fontId="15" fillId="0" borderId="0" xfId="1" applyFont="1"/>
    <xf numFmtId="0" fontId="12" fillId="0" borderId="0" xfId="1" applyFont="1" applyFill="1"/>
    <xf numFmtId="0" fontId="2" fillId="0" borderId="0" xfId="1" applyFont="1" applyBorder="1" applyAlignment="1">
      <alignment wrapText="1"/>
    </xf>
    <xf numFmtId="0" fontId="7" fillId="2" borderId="8" xfId="1" applyFont="1" applyFill="1" applyBorder="1" applyAlignment="1">
      <alignment horizontal="center" vertical="top" wrapText="1"/>
    </xf>
    <xf numFmtId="0" fontId="2" fillId="2" borderId="0" xfId="1" applyFont="1" applyFill="1"/>
    <xf numFmtId="0" fontId="8" fillId="2" borderId="10" xfId="1" applyFont="1" applyFill="1" applyBorder="1" applyAlignment="1">
      <alignment horizontal="center" vertical="top" wrapText="1"/>
    </xf>
    <xf numFmtId="0" fontId="8" fillId="2" borderId="11" xfId="1" applyFont="1" applyFill="1" applyBorder="1" applyAlignment="1">
      <alignment horizontal="center" vertical="top" wrapText="1"/>
    </xf>
    <xf numFmtId="0" fontId="8" fillId="2" borderId="12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9" fillId="2" borderId="0" xfId="1" applyFont="1" applyFill="1"/>
    <xf numFmtId="0" fontId="3" fillId="2" borderId="13" xfId="1" applyFont="1" applyFill="1" applyBorder="1" applyAlignment="1"/>
    <xf numFmtId="0" fontId="3" fillId="2" borderId="4" xfId="1" applyFont="1" applyFill="1" applyBorder="1" applyAlignment="1"/>
    <xf numFmtId="0" fontId="3" fillId="2" borderId="14" xfId="1" applyFont="1" applyFill="1" applyBorder="1" applyAlignment="1"/>
    <xf numFmtId="0" fontId="2" fillId="2" borderId="6" xfId="1" applyFont="1" applyFill="1" applyBorder="1"/>
    <xf numFmtId="0" fontId="2" fillId="2" borderId="6" xfId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49" fontId="19" fillId="2" borderId="6" xfId="2" applyNumberFormat="1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9" fontId="2" fillId="2" borderId="6" xfId="1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2" borderId="6" xfId="1" applyNumberFormat="1" applyFont="1" applyFill="1" applyBorder="1" applyAlignment="1">
      <alignment horizontal="center" vertical="center" wrapText="1"/>
    </xf>
    <xf numFmtId="4" fontId="19" fillId="2" borderId="6" xfId="0" applyNumberFormat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4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3" fillId="2" borderId="6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4" fontId="3" fillId="2" borderId="6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17" fillId="0" borderId="0" xfId="1" applyFont="1" applyBorder="1"/>
    <xf numFmtId="0" fontId="16" fillId="0" borderId="0" xfId="0" applyFont="1" applyBorder="1"/>
    <xf numFmtId="0" fontId="5" fillId="0" borderId="0" xfId="1" applyFont="1" applyFill="1" applyBorder="1"/>
    <xf numFmtId="0" fontId="12" fillId="0" borderId="0" xfId="1" applyFont="1" applyFill="1" applyBorder="1"/>
    <xf numFmtId="0" fontId="7" fillId="0" borderId="2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5" fillId="0" borderId="0" xfId="1" applyFont="1" applyFill="1" applyAlignment="1">
      <alignment horizontal="justify" vertical="justify" wrapText="1"/>
    </xf>
    <xf numFmtId="0" fontId="7" fillId="0" borderId="7" xfId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top" wrapText="1"/>
    </xf>
    <xf numFmtId="0" fontId="7" fillId="0" borderId="5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top" wrapText="1"/>
    </xf>
    <xf numFmtId="0" fontId="7" fillId="0" borderId="7" xfId="1" applyFont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Fill="1" applyBorder="1" applyAlignment="1">
      <alignment horizontal="center" vertical="top" wrapText="1"/>
    </xf>
    <xf numFmtId="0" fontId="3" fillId="2" borderId="1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0" fontId="11" fillId="0" borderId="0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 wrapText="1"/>
    </xf>
    <xf numFmtId="0" fontId="3" fillId="0" borderId="15" xfId="1" applyFont="1" applyFill="1" applyBorder="1" applyAlignment="1">
      <alignment horizontal="right" vertical="center" wrapText="1"/>
    </xf>
    <xf numFmtId="0" fontId="7" fillId="0" borderId="8" xfId="1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Лист1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5"/>
  <sheetViews>
    <sheetView tabSelected="1" view="pageBreakPreview" topLeftCell="K7" zoomScale="87" zoomScaleSheetLayoutView="87" workbookViewId="0">
      <selection activeCell="O16" sqref="O16"/>
    </sheetView>
  </sheetViews>
  <sheetFormatPr defaultRowHeight="12.75" x14ac:dyDescent="0.2"/>
  <cols>
    <col min="1" max="1" width="7.42578125" style="1" customWidth="1"/>
    <col min="2" max="2" width="17.28515625" style="1" customWidth="1"/>
    <col min="3" max="3" width="26.85546875" style="1" customWidth="1"/>
    <col min="4" max="4" width="26.140625" style="1" customWidth="1"/>
    <col min="5" max="5" width="25" style="1" customWidth="1"/>
    <col min="6" max="6" width="28.5703125" style="1" customWidth="1"/>
    <col min="7" max="7" width="10.5703125" style="1" customWidth="1"/>
    <col min="8" max="8" width="15.28515625" style="1" customWidth="1"/>
    <col min="9" max="9" width="17.5703125" style="1" customWidth="1"/>
    <col min="10" max="10" width="14.42578125" style="1" customWidth="1"/>
    <col min="11" max="11" width="15.7109375" style="1" customWidth="1"/>
    <col min="12" max="12" width="20.28515625" style="1" customWidth="1"/>
    <col min="13" max="13" width="10.85546875" style="1" customWidth="1"/>
    <col min="14" max="14" width="17.85546875" style="1" customWidth="1"/>
    <col min="15" max="15" width="19.140625" style="1" customWidth="1"/>
    <col min="16" max="16" width="18.28515625" style="1" customWidth="1"/>
    <col min="17" max="17" width="19" style="1" customWidth="1"/>
    <col min="18" max="18" width="22" style="1" customWidth="1"/>
    <col min="19" max="19" width="19.5703125" style="1" customWidth="1"/>
    <col min="20" max="20" width="13.85546875" style="1" customWidth="1"/>
    <col min="21" max="21" width="15" style="1" customWidth="1"/>
    <col min="22" max="22" width="13.7109375" style="1" customWidth="1"/>
    <col min="23" max="23" width="15.140625" style="1" bestFit="1" customWidth="1"/>
    <col min="24" max="26" width="15.7109375" style="1" bestFit="1" customWidth="1"/>
    <col min="27" max="27" width="16.7109375" style="1" bestFit="1" customWidth="1"/>
    <col min="28" max="16384" width="9.140625" style="1"/>
  </cols>
  <sheetData>
    <row r="1" spans="1:36" x14ac:dyDescent="0.2">
      <c r="D1" s="2"/>
      <c r="E1" s="2"/>
      <c r="F1" s="2"/>
      <c r="G1" s="2"/>
      <c r="H1" s="2"/>
      <c r="I1" s="2"/>
      <c r="J1" s="2"/>
      <c r="K1" s="2"/>
      <c r="M1" s="2"/>
      <c r="Q1" s="2"/>
      <c r="S1" s="3"/>
      <c r="T1" s="3"/>
      <c r="U1" s="3"/>
    </row>
    <row r="2" spans="1:36" ht="22.5" customHeight="1" x14ac:dyDescent="0.25"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2"/>
      <c r="Q2" s="2"/>
      <c r="S2" s="4"/>
      <c r="T2" s="4"/>
      <c r="U2" s="4"/>
    </row>
    <row r="3" spans="1:36" x14ac:dyDescent="0.2">
      <c r="S3" s="4"/>
      <c r="T3" s="4"/>
      <c r="U3" s="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8.75" x14ac:dyDescent="0.3">
      <c r="A4" s="83" t="s">
        <v>42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2">
      <c r="A5" s="84"/>
      <c r="B5" s="84"/>
      <c r="C5" s="85" t="s">
        <v>0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5"/>
    </row>
    <row r="6" spans="1:36" s="6" customFormat="1" ht="14.25" customHeight="1" x14ac:dyDescent="0.2">
      <c r="I6" s="7"/>
      <c r="J6" s="7"/>
      <c r="K6" s="7"/>
      <c r="M6" s="8"/>
      <c r="N6" s="8"/>
      <c r="O6" s="8"/>
      <c r="P6" s="87" t="s">
        <v>36</v>
      </c>
      <c r="Q6" s="87"/>
      <c r="R6" s="87"/>
      <c r="S6" s="87"/>
      <c r="T6" s="87"/>
      <c r="U6" s="87"/>
      <c r="V6" s="88"/>
    </row>
    <row r="7" spans="1:36" s="6" customFormat="1" ht="18.75" customHeight="1" x14ac:dyDescent="0.2">
      <c r="I7" s="7"/>
      <c r="J7" s="7"/>
      <c r="K7" s="7"/>
      <c r="M7" s="8"/>
      <c r="N7" s="8"/>
      <c r="O7" s="8"/>
      <c r="P7" s="87"/>
      <c r="Q7" s="87"/>
      <c r="R7" s="87"/>
      <c r="S7" s="87"/>
      <c r="T7" s="87"/>
      <c r="U7" s="87"/>
      <c r="V7" s="88"/>
    </row>
    <row r="8" spans="1:36" ht="9" customHeight="1" x14ac:dyDescent="0.2">
      <c r="I8" s="4"/>
      <c r="J8" s="4"/>
      <c r="K8" s="4"/>
      <c r="M8" s="9"/>
      <c r="N8" s="9"/>
      <c r="O8" s="9"/>
      <c r="P8" s="9"/>
      <c r="Q8" s="86" t="s">
        <v>37</v>
      </c>
      <c r="R8" s="86"/>
      <c r="S8" s="86"/>
      <c r="T8" s="86"/>
      <c r="U8" s="86"/>
      <c r="V8" s="86"/>
    </row>
    <row r="9" spans="1:36" x14ac:dyDescent="0.2">
      <c r="I9" s="4"/>
      <c r="J9" s="4"/>
      <c r="K9" s="4"/>
      <c r="M9" s="9"/>
      <c r="N9" s="9"/>
      <c r="O9" s="9"/>
      <c r="P9" s="9"/>
      <c r="Q9" s="86"/>
      <c r="R9" s="86"/>
      <c r="S9" s="86"/>
      <c r="T9" s="86"/>
      <c r="U9" s="86"/>
      <c r="V9" s="86"/>
    </row>
    <row r="10" spans="1:36" ht="18" customHeight="1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36" ht="18" customHeight="1" thickBot="1" x14ac:dyDescent="0.2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36" ht="39" customHeight="1" x14ac:dyDescent="0.2">
      <c r="A12" s="74" t="s">
        <v>1</v>
      </c>
      <c r="B12" s="74" t="s">
        <v>2</v>
      </c>
      <c r="C12" s="74" t="s">
        <v>3</v>
      </c>
      <c r="D12" s="74" t="s">
        <v>4</v>
      </c>
      <c r="E12" s="74" t="s">
        <v>5</v>
      </c>
      <c r="F12" s="74" t="s">
        <v>6</v>
      </c>
      <c r="G12" s="74" t="s">
        <v>7</v>
      </c>
      <c r="H12" s="74" t="s">
        <v>8</v>
      </c>
      <c r="I12" s="74" t="s">
        <v>9</v>
      </c>
      <c r="J12" s="72" t="s">
        <v>10</v>
      </c>
      <c r="K12" s="72" t="s">
        <v>11</v>
      </c>
      <c r="L12" s="72" t="s">
        <v>12</v>
      </c>
      <c r="M12" s="65" t="s">
        <v>13</v>
      </c>
      <c r="N12" s="76" t="s">
        <v>41</v>
      </c>
      <c r="O12" s="77"/>
      <c r="P12" s="77"/>
      <c r="Q12" s="71" t="s">
        <v>14</v>
      </c>
      <c r="R12" s="72" t="s">
        <v>15</v>
      </c>
      <c r="S12" s="72" t="s">
        <v>16</v>
      </c>
      <c r="T12" s="72" t="s">
        <v>17</v>
      </c>
      <c r="U12" s="65" t="s">
        <v>18</v>
      </c>
      <c r="V12" s="67" t="s">
        <v>19</v>
      </c>
      <c r="W12" s="68"/>
    </row>
    <row r="13" spans="1:36" s="27" customFormat="1" ht="85.5" customHeight="1" thickBot="1" x14ac:dyDescent="0.25">
      <c r="A13" s="75"/>
      <c r="B13" s="75"/>
      <c r="C13" s="75"/>
      <c r="D13" s="75"/>
      <c r="E13" s="75"/>
      <c r="F13" s="89"/>
      <c r="G13" s="75"/>
      <c r="H13" s="75"/>
      <c r="I13" s="75"/>
      <c r="J13" s="70"/>
      <c r="K13" s="70"/>
      <c r="L13" s="70"/>
      <c r="M13" s="70"/>
      <c r="N13" s="26" t="s">
        <v>20</v>
      </c>
      <c r="O13" s="26" t="s">
        <v>21</v>
      </c>
      <c r="P13" s="26" t="s">
        <v>22</v>
      </c>
      <c r="Q13" s="70"/>
      <c r="R13" s="70"/>
      <c r="S13" s="73"/>
      <c r="T13" s="73"/>
      <c r="U13" s="66"/>
      <c r="V13" s="67"/>
      <c r="W13" s="68"/>
    </row>
    <row r="14" spans="1:36" s="32" customFormat="1" ht="12.75" customHeight="1" thickBot="1" x14ac:dyDescent="0.25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  <c r="K14" s="29">
        <v>11</v>
      </c>
      <c r="L14" s="29">
        <v>12</v>
      </c>
      <c r="M14" s="29">
        <v>13</v>
      </c>
      <c r="N14" s="81">
        <v>14</v>
      </c>
      <c r="O14" s="82"/>
      <c r="P14" s="82"/>
      <c r="Q14" s="29">
        <v>15</v>
      </c>
      <c r="R14" s="29">
        <v>16</v>
      </c>
      <c r="S14" s="29">
        <v>17</v>
      </c>
      <c r="T14" s="29">
        <v>18</v>
      </c>
      <c r="U14" s="30">
        <v>19</v>
      </c>
      <c r="V14" s="31">
        <v>20</v>
      </c>
    </row>
    <row r="15" spans="1:36" s="27" customFormat="1" x14ac:dyDescent="0.2">
      <c r="A15" s="33" t="s">
        <v>23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5"/>
      <c r="T15" s="35"/>
      <c r="U15" s="34"/>
      <c r="V15" s="36"/>
    </row>
    <row r="16" spans="1:36" s="47" customFormat="1" ht="231.75" customHeight="1" x14ac:dyDescent="0.2">
      <c r="A16" s="37" t="s">
        <v>24</v>
      </c>
      <c r="B16" s="38" t="s">
        <v>25</v>
      </c>
      <c r="C16" s="39" t="s">
        <v>26</v>
      </c>
      <c r="D16" s="40" t="s">
        <v>27</v>
      </c>
      <c r="E16" s="40" t="s">
        <v>27</v>
      </c>
      <c r="F16" s="40" t="s">
        <v>35</v>
      </c>
      <c r="G16" s="41" t="s">
        <v>28</v>
      </c>
      <c r="H16" s="41">
        <v>0.3</v>
      </c>
      <c r="I16" s="37" t="s">
        <v>29</v>
      </c>
      <c r="J16" s="42" t="s">
        <v>30</v>
      </c>
      <c r="K16" s="37" t="s">
        <v>31</v>
      </c>
      <c r="L16" s="37" t="s">
        <v>32</v>
      </c>
      <c r="M16" s="37"/>
      <c r="N16" s="43">
        <v>2756427000</v>
      </c>
      <c r="O16" s="43">
        <v>11747069812.5</v>
      </c>
      <c r="P16" s="43">
        <v>2749677557.5</v>
      </c>
      <c r="Q16" s="44"/>
      <c r="R16" s="43">
        <v>0</v>
      </c>
      <c r="S16" s="43">
        <f>R16*1.12</f>
        <v>0</v>
      </c>
      <c r="T16" s="37" t="s">
        <v>33</v>
      </c>
      <c r="U16" s="45">
        <v>2013</v>
      </c>
      <c r="V16" s="37">
        <v>14.19</v>
      </c>
      <c r="W16" s="46"/>
    </row>
    <row r="17" spans="1:26" s="47" customFormat="1" ht="231.75" customHeight="1" x14ac:dyDescent="0.2">
      <c r="A17" s="37" t="s">
        <v>38</v>
      </c>
      <c r="B17" s="38" t="s">
        <v>25</v>
      </c>
      <c r="C17" s="39" t="s">
        <v>26</v>
      </c>
      <c r="D17" s="40" t="s">
        <v>27</v>
      </c>
      <c r="E17" s="40" t="s">
        <v>27</v>
      </c>
      <c r="F17" s="40" t="s">
        <v>40</v>
      </c>
      <c r="G17" s="41" t="s">
        <v>28</v>
      </c>
      <c r="H17" s="41">
        <v>0.3</v>
      </c>
      <c r="I17" s="37" t="s">
        <v>29</v>
      </c>
      <c r="J17" s="42" t="s">
        <v>30</v>
      </c>
      <c r="K17" s="37" t="s">
        <v>31</v>
      </c>
      <c r="L17" s="37" t="s">
        <v>32</v>
      </c>
      <c r="M17" s="37"/>
      <c r="N17" s="43"/>
      <c r="O17" s="43">
        <v>11747069812.5</v>
      </c>
      <c r="P17" s="43">
        <v>5506104557.5</v>
      </c>
      <c r="Q17" s="44"/>
      <c r="R17" s="43">
        <f>O17+P17</f>
        <v>17253174370</v>
      </c>
      <c r="S17" s="43">
        <f>R17*1.12</f>
        <v>19323555294.400002</v>
      </c>
      <c r="T17" s="37" t="s">
        <v>33</v>
      </c>
      <c r="U17" s="45">
        <v>2014</v>
      </c>
      <c r="V17" s="37"/>
      <c r="W17" s="46"/>
    </row>
    <row r="18" spans="1:26" s="53" customFormat="1" ht="25.5" customHeight="1" x14ac:dyDescent="0.2">
      <c r="A18" s="78" t="s">
        <v>34</v>
      </c>
      <c r="B18" s="79"/>
      <c r="C18" s="80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50"/>
      <c r="O18" s="50"/>
      <c r="P18" s="50"/>
      <c r="Q18" s="50"/>
      <c r="R18" s="50">
        <f>SUM(R16:R17)</f>
        <v>17253174370</v>
      </c>
      <c r="S18" s="50">
        <f>SUM(S16:S17)</f>
        <v>19323555294.400002</v>
      </c>
      <c r="T18" s="51"/>
      <c r="U18" s="51"/>
      <c r="V18" s="48"/>
      <c r="W18" s="52"/>
      <c r="X18" s="52"/>
      <c r="Y18" s="52"/>
      <c r="Z18" s="52"/>
    </row>
    <row r="19" spans="1:26" s="27" customFormat="1" x14ac:dyDescent="0.2">
      <c r="A19" s="54" t="s">
        <v>39</v>
      </c>
      <c r="B19" s="54"/>
      <c r="C19" s="36"/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>
        <f>R18</f>
        <v>17253174370</v>
      </c>
      <c r="S19" s="56">
        <f>S18</f>
        <v>19323555294.400002</v>
      </c>
      <c r="T19" s="55"/>
      <c r="U19" s="55"/>
      <c r="V19" s="36"/>
    </row>
    <row r="20" spans="1:26" ht="15.75" x14ac:dyDescent="0.2">
      <c r="A20" s="3"/>
      <c r="B20" s="3"/>
      <c r="C20" s="11"/>
      <c r="D20" s="3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3"/>
      <c r="P20" s="13"/>
      <c r="Q20" s="12"/>
      <c r="R20" s="14"/>
      <c r="S20" s="12"/>
      <c r="T20" s="12"/>
      <c r="U20" s="12"/>
    </row>
    <row r="21" spans="1:26" s="21" customFormat="1" ht="20.25" x14ac:dyDescent="0.3">
      <c r="A21" s="15"/>
      <c r="B21" s="16"/>
      <c r="C21" s="17"/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3"/>
      <c r="O21" s="13"/>
      <c r="P21" s="13"/>
      <c r="Q21" s="19"/>
      <c r="R21" s="14"/>
      <c r="S21" s="19"/>
      <c r="T21" s="19"/>
      <c r="U21" s="19"/>
      <c r="V21" s="20"/>
    </row>
    <row r="22" spans="1:26" s="21" customFormat="1" ht="20.25" x14ac:dyDescent="0.3">
      <c r="A22" s="15"/>
      <c r="B22" s="16"/>
      <c r="C22" s="17"/>
      <c r="D22" s="18"/>
      <c r="E22" s="19"/>
      <c r="F22" s="19"/>
      <c r="G22" s="19"/>
      <c r="H22" s="16"/>
      <c r="I22" s="19"/>
      <c r="J22" s="19"/>
      <c r="K22" s="19"/>
      <c r="L22" s="19"/>
      <c r="M22" s="19"/>
      <c r="N22" s="19"/>
      <c r="O22" s="13"/>
      <c r="P22" s="19"/>
      <c r="Q22" s="19"/>
      <c r="R22" s="14"/>
      <c r="S22" s="19"/>
      <c r="T22" s="19"/>
      <c r="U22" s="19"/>
      <c r="V22" s="20"/>
    </row>
    <row r="23" spans="1:26" ht="20.25" x14ac:dyDescent="0.3">
      <c r="A23" s="3"/>
      <c r="B23" s="18"/>
      <c r="C23" s="17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4"/>
      <c r="S23" s="19"/>
      <c r="T23" s="19"/>
      <c r="U23" s="19"/>
      <c r="V23" s="20"/>
    </row>
    <row r="24" spans="1:26" ht="20.25" x14ac:dyDescent="0.3">
      <c r="A24" s="3"/>
      <c r="B24" s="18"/>
      <c r="C24" s="17"/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4"/>
      <c r="S24" s="19"/>
      <c r="T24" s="19"/>
      <c r="U24" s="19"/>
      <c r="V24" s="20"/>
    </row>
    <row r="25" spans="1:26" ht="20.25" x14ac:dyDescent="0.3">
      <c r="A25" s="22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4"/>
      <c r="S25" s="17"/>
      <c r="T25" s="20"/>
      <c r="U25" s="20"/>
      <c r="V25" s="20"/>
    </row>
    <row r="26" spans="1:26" ht="15.75" customHeight="1" x14ac:dyDescent="0.25">
      <c r="A26" s="23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</row>
    <row r="27" spans="1:26" ht="39.75" customHeight="1" x14ac:dyDescent="0.3">
      <c r="A27" s="3"/>
      <c r="B27" s="62"/>
      <c r="C27" s="17"/>
      <c r="D27" s="17"/>
      <c r="E27" s="17"/>
      <c r="F27" s="17"/>
      <c r="G27" s="17"/>
      <c r="H27" s="62"/>
      <c r="I27" s="17"/>
      <c r="J27" s="17"/>
      <c r="K27" s="20"/>
      <c r="L27" s="20"/>
      <c r="M27" s="20"/>
      <c r="N27" s="20"/>
      <c r="O27" s="20"/>
      <c r="P27" s="20"/>
      <c r="Q27" s="20"/>
      <c r="S27" s="20"/>
      <c r="T27" s="20"/>
      <c r="U27" s="20"/>
      <c r="V27" s="20"/>
    </row>
    <row r="28" spans="1:26" s="6" customFormat="1" ht="20.25" x14ac:dyDescent="0.3">
      <c r="A28" s="59"/>
      <c r="B28" s="63"/>
      <c r="C28" s="64"/>
      <c r="D28" s="64"/>
      <c r="E28" s="64"/>
      <c r="F28" s="64"/>
      <c r="G28" s="64"/>
      <c r="H28" s="63"/>
      <c r="I28" s="64"/>
      <c r="J28" s="64"/>
      <c r="K28" s="24"/>
      <c r="L28" s="24"/>
      <c r="M28" s="24"/>
      <c r="N28" s="24"/>
      <c r="O28" s="24"/>
      <c r="P28" s="24"/>
      <c r="Q28" s="24"/>
      <c r="R28" s="1"/>
      <c r="S28" s="24"/>
      <c r="T28" s="24"/>
      <c r="U28" s="24"/>
      <c r="V28" s="24"/>
    </row>
    <row r="29" spans="1:26" s="6" customFormat="1" ht="42" customHeight="1" x14ac:dyDescent="0.3">
      <c r="A29" s="59"/>
      <c r="B29" s="62"/>
      <c r="C29" s="64"/>
      <c r="D29" s="64"/>
      <c r="E29" s="64"/>
      <c r="F29" s="64"/>
      <c r="G29" s="64"/>
      <c r="H29" s="62"/>
      <c r="I29" s="64"/>
      <c r="J29" s="6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6" s="6" customFormat="1" ht="20.25" x14ac:dyDescent="0.3">
      <c r="A30" s="60"/>
      <c r="B30" s="63"/>
      <c r="C30" s="64"/>
      <c r="D30" s="64"/>
      <c r="E30" s="64"/>
      <c r="F30" s="64"/>
      <c r="G30" s="64"/>
      <c r="H30" s="63"/>
      <c r="I30" s="64"/>
      <c r="J30" s="6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6" s="6" customFormat="1" ht="39.75" customHeight="1" x14ac:dyDescent="0.3">
      <c r="A31" s="59"/>
      <c r="B31" s="62"/>
      <c r="C31" s="64"/>
      <c r="D31" s="64"/>
      <c r="E31" s="64"/>
      <c r="F31" s="64"/>
      <c r="G31" s="64"/>
      <c r="H31" s="62"/>
      <c r="I31" s="64"/>
      <c r="J31" s="6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6" s="6" customFormat="1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0"/>
    </row>
    <row r="33" spans="1:21" ht="16.5" customHeight="1" x14ac:dyDescent="0.2">
      <c r="A33" s="61"/>
      <c r="B33" s="25"/>
      <c r="C33" s="25"/>
      <c r="D33" s="25"/>
      <c r="E33" s="25"/>
      <c r="F33" s="25"/>
      <c r="G33" s="25"/>
      <c r="H33" s="25"/>
      <c r="I33" s="25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2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</row>
  </sheetData>
  <autoFilter ref="A14:V18">
    <filterColumn colId="15" showButton="0"/>
  </autoFilter>
  <mergeCells count="29">
    <mergeCell ref="N14:P14"/>
    <mergeCell ref="A4:V4"/>
    <mergeCell ref="A5:B5"/>
    <mergeCell ref="C5:T5"/>
    <mergeCell ref="Q8:V9"/>
    <mergeCell ref="P6:V7"/>
    <mergeCell ref="L12:L13"/>
    <mergeCell ref="A12:A13"/>
    <mergeCell ref="B12:B13"/>
    <mergeCell ref="C12:C13"/>
    <mergeCell ref="D12:D13"/>
    <mergeCell ref="E12:E13"/>
    <mergeCell ref="F12:F13"/>
    <mergeCell ref="U12:U13"/>
    <mergeCell ref="V12:V13"/>
    <mergeCell ref="W12:W13"/>
    <mergeCell ref="B26:V26"/>
    <mergeCell ref="M12:M13"/>
    <mergeCell ref="Q12:Q13"/>
    <mergeCell ref="R12:R13"/>
    <mergeCell ref="S12:S13"/>
    <mergeCell ref="T12:T13"/>
    <mergeCell ref="G12:G13"/>
    <mergeCell ref="H12:H13"/>
    <mergeCell ref="I12:I13"/>
    <mergeCell ref="J12:J13"/>
    <mergeCell ref="K12:K13"/>
    <mergeCell ref="N12:P12"/>
    <mergeCell ref="A18:C18"/>
  </mergeCells>
  <pageMargins left="0" right="0" top="0" bottom="0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 2013-2017 (с изм от 10.02.16</vt:lpstr>
      <vt:lpstr>'ПЗ 2013-2017 (с изм от 10.02.16'!Область_печати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Жасулан</dc:creator>
  <cp:lastModifiedBy>Айгуль Жармаханова</cp:lastModifiedBy>
  <cp:lastPrinted>2017-09-13T10:44:24Z</cp:lastPrinted>
  <dcterms:created xsi:type="dcterms:W3CDTF">2014-01-28T03:05:10Z</dcterms:created>
  <dcterms:modified xsi:type="dcterms:W3CDTF">2017-11-03T11:59:13Z</dcterms:modified>
</cp:coreProperties>
</file>