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275" windowHeight="9720"/>
  </bookViews>
  <sheets>
    <sheet name="ПЗ 2013-2017 (с изм от 10.02.16" sheetId="2" r:id="rId1"/>
  </sheets>
  <definedNames>
    <definedName name="_xlnm._FilterDatabase" localSheetId="0" hidden="1">'ПЗ 2013-2017 (с изм от 10.02.16'!$A$15:$X$20</definedName>
    <definedName name="_xlnm.Print_Area" localSheetId="0">'ПЗ 2013-2017 (с изм от 10.02.16'!$A$1:$X$35</definedName>
  </definedNames>
  <calcPr calcId="144525"/>
</workbook>
</file>

<file path=xl/calcChain.xml><?xml version="1.0" encoding="utf-8"?>
<calcChain xmlns="http://schemas.openxmlformats.org/spreadsheetml/2006/main">
  <c r="U21" i="2" l="1"/>
  <c r="T21" i="2"/>
  <c r="U20" i="2"/>
  <c r="T20" i="2"/>
  <c r="T19" i="2"/>
  <c r="U19" i="2" s="1"/>
  <c r="U18" i="2" l="1"/>
  <c r="U17" i="2"/>
</calcChain>
</file>

<file path=xl/sharedStrings.xml><?xml version="1.0" encoding="utf-8"?>
<sst xmlns="http://schemas.openxmlformats.org/spreadsheetml/2006/main" count="70" uniqueCount="52">
  <si>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</si>
  <si>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</si>
  <si>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</si>
  <si>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</si>
  <si>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</si>
  <si>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</si>
  <si>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</si>
  <si>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</si>
  <si>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</si>
  <si>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</si>
  <si>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</si>
  <si>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</si>
  <si>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</si>
  <si>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</si>
  <si>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</si>
  <si>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</si>
  <si>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</si>
  <si>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</si>
  <si>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</si>
  <si>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</si>
  <si>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 г</t>
  </si>
  <si>
    <t>2014 г</t>
  </si>
  <si>
    <t>2015 г</t>
  </si>
  <si>
    <t xml:space="preserve">1. Работы </t>
  </si>
  <si>
    <t>1 Р</t>
  </si>
  <si>
    <t>АО "КазТрансОйл-Сервис"</t>
  </si>
  <si>
    <t>42.99.22.30.10.20.00</t>
  </si>
  <si>
    <t>Комплексные работы по строительству гольф-клуба</t>
  </si>
  <si>
    <t>ОТ</t>
  </si>
  <si>
    <t>ноябрь 2013 г.</t>
  </si>
  <si>
    <t>Акмолинская область, г. Щучинск</t>
  </si>
  <si>
    <t xml:space="preserve"> DDP    </t>
  </si>
  <si>
    <t>30% предоплата , 70% оставшаяся часть в течении 10 рабочих дней с момента подписания акта приема-сдачи выполненных работ</t>
  </si>
  <si>
    <t>ОП</t>
  </si>
  <si>
    <t>итого по работам</t>
  </si>
  <si>
    <t xml:space="preserve">Комплексные работы по проектированию и строительству гольф-клуба с гостиничным и спортивным комплексом, включающих разработку проектно-сметной документации, выполнение строительно-монтажных работ, работ по благоустройству территории и др. сопутствующих работ для сдачи объекта «под ключ» </t>
  </si>
  <si>
    <t>Утвержден решением Правления АО "КазТрансОйл - Сервис" от 26 декабря 2013 г. (протокол №39)</t>
  </si>
  <si>
    <t xml:space="preserve">С изменениями и дополнениями от 14.01.2014 г. </t>
  </si>
  <si>
    <t>1-1 Р</t>
  </si>
  <si>
    <t>АО "КазМунайГаз-Сервис NS"</t>
  </si>
  <si>
    <t>41.00.40.000.000.00.0999.000000000000</t>
  </si>
  <si>
    <t>Комплексные работы по строительству «под ключ»</t>
  </si>
  <si>
    <t>Комплексные работы по строительству, включающие
выполнение проектных и изыскательских работ,
строительство «под ключ»,
управление проектными и изыскательскими работами, строительством «под ключ» (при необходимости), и 
сопутствующая(ие) указанным работам поставка товаров, оказание услуг</t>
  </si>
  <si>
    <t>1-2 Р</t>
  </si>
  <si>
    <t>2016 г</t>
  </si>
  <si>
    <t>2017 г</t>
  </si>
  <si>
    <t>Всего:</t>
  </si>
  <si>
    <r>
      <t>Комплексные работы по проектированию и строительству гольф-клуба с гостиничным и спортивным комплексом, включающих разработку проектно-сметной документации, выполнение строительно-монтажных работ, работ по благоустройству территории и др. сопутствующих работ для сдачи объекта «под ключ»</t>
    </r>
    <r>
      <rPr>
        <b/>
        <sz val="10"/>
        <rFont val="Times New Roman"/>
        <family val="1"/>
        <charset val="204"/>
      </rPr>
      <t xml:space="preserve"> </t>
    </r>
  </si>
  <si>
    <t xml:space="preserve">План долгосрочных закупок товаров, работ и услуг АО "КазМунайГаз-Сервис NS" </t>
  </si>
  <si>
    <t>Количество, объем (по товарам)/ сумма без НДС, тенге (по работам, услугам)</t>
  </si>
  <si>
    <t>2,3,4,5,14,16,17</t>
  </si>
  <si>
    <t xml:space="preserve">С изменениями и дополнениями от 10.02.2016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</si>
</sst>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Helv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8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Fill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2" fillId="0" borderId="0" xfId="1" applyFont="1" applyBorder="1"/>
    <xf numFmtId="0" fontId="5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Fill="1"/>
    <xf numFmtId="0" fontId="2" fillId="0" borderId="0" xfId="1" applyFont="1" applyBorder="1" applyAlignment="1">
      <alignment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2" fillId="2" borderId="0" xfId="1" applyFont="1" applyFill="1"/>
    <xf numFmtId="0" fontId="8" fillId="2" borderId="10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9" fillId="2" borderId="0" xfId="1" applyFont="1" applyFill="1"/>
    <xf numFmtId="0" fontId="3" fillId="2" borderId="13" xfId="1" applyFont="1" applyFill="1" applyBorder="1" applyAlignment="1"/>
    <xf numFmtId="0" fontId="3" fillId="2" borderId="4" xfId="1" applyFont="1" applyFill="1" applyBorder="1" applyAlignment="1"/>
    <xf numFmtId="0" fontId="3" fillId="2" borderId="14" xfId="1" applyFont="1" applyFill="1" applyBorder="1" applyAlignment="1"/>
    <xf numFmtId="0" fontId="2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9" fontId="19" fillId="2" borderId="6" xfId="2" applyNumberFormat="1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9" fillId="2" borderId="0" xfId="1" applyNumberFormat="1" applyFont="1" applyFill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17" fillId="0" borderId="0" xfId="1" applyFont="1" applyBorder="1"/>
    <xf numFmtId="0" fontId="16" fillId="0" borderId="0" xfId="0" applyFont="1" applyBorder="1"/>
    <xf numFmtId="0" fontId="5" fillId="0" borderId="0" xfId="1" applyFont="1" applyFill="1" applyBorder="1"/>
    <xf numFmtId="0" fontId="12" fillId="0" borderId="0" xfId="1" applyFont="1" applyFill="1" applyBorder="1"/>
    <xf numFmtId="0" fontId="7" fillId="0" borderId="2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5" fillId="0" borderId="0" xfId="1" applyFont="1" applyFill="1" applyAlignment="1">
      <alignment horizontal="justify" vertical="justify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6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wrapText="1"/>
    </xf>
    <xf numFmtId="0" fontId="3" fillId="0" borderId="15" xfId="1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abSelected="1" view="pageBreakPreview" topLeftCell="L1" zoomScale="87" zoomScaleSheetLayoutView="87" workbookViewId="0">
      <selection activeCell="C32" sqref="C32"/>
    </sheetView>
  </sheetViews>
  <sheetFormatPr defaultRowHeight="12.75" x14ac:dyDescent="0.2"/>
  <cols>
    <col min="1" max="1" width="7.42578125" style="1" customWidth="1"/>
    <col min="2" max="2" width="17.28515625" style="1" customWidth="1"/>
    <col min="3" max="3" width="26.85546875" style="1" customWidth="1"/>
    <col min="4" max="4" width="26.140625" style="1" customWidth="1"/>
    <col min="5" max="5" width="25" style="1" customWidth="1"/>
    <col min="6" max="6" width="28.5703125" style="1" customWidth="1"/>
    <col min="7" max="7" width="10.5703125" style="1" customWidth="1"/>
    <col min="8" max="8" width="15.28515625" style="1" customWidth="1"/>
    <col min="9" max="9" width="17.5703125" style="1" customWidth="1"/>
    <col min="10" max="10" width="14.42578125" style="1" customWidth="1"/>
    <col min="11" max="11" width="15.7109375" style="1" customWidth="1"/>
    <col min="12" max="12" width="20.28515625" style="1" customWidth="1"/>
    <col min="13" max="13" width="10.85546875" style="1" customWidth="1"/>
    <col min="14" max="14" width="17.85546875" style="1" customWidth="1"/>
    <col min="15" max="15" width="19.140625" style="1" customWidth="1"/>
    <col min="16" max="18" width="18.28515625" style="1" customWidth="1"/>
    <col min="19" max="19" width="19" style="1" customWidth="1"/>
    <col min="20" max="20" width="22" style="1" customWidth="1"/>
    <col min="21" max="21" width="19.5703125" style="1" customWidth="1"/>
    <col min="22" max="22" width="13.85546875" style="1" customWidth="1"/>
    <col min="23" max="23" width="15" style="1" customWidth="1"/>
    <col min="24" max="24" width="13.7109375" style="1" customWidth="1"/>
    <col min="25" max="25" width="15.140625" style="1" bestFit="1" customWidth="1"/>
    <col min="26" max="28" width="15.7109375" style="1" bestFit="1" customWidth="1"/>
    <col min="29" max="29" width="16.7109375" style="1" bestFit="1" customWidth="1"/>
    <col min="30" max="16384" width="9.140625" style="1"/>
  </cols>
  <sheetData>
    <row r="1" spans="1:38" x14ac:dyDescent="0.2">
      <c r="D1" s="2"/>
      <c r="E1" s="2"/>
      <c r="F1" s="2"/>
      <c r="G1" s="2"/>
      <c r="H1" s="2"/>
      <c r="I1" s="2"/>
      <c r="J1" s="2"/>
      <c r="K1" s="2"/>
      <c r="M1" s="2"/>
      <c r="S1" s="2"/>
      <c r="U1" s="3"/>
      <c r="V1" s="3"/>
      <c r="W1" s="3"/>
    </row>
    <row r="2" spans="1:38" ht="22.5" customHeight="1" x14ac:dyDescent="0.25"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2"/>
      <c r="S2" s="2"/>
      <c r="U2" s="4"/>
      <c r="V2" s="4"/>
      <c r="W2" s="4"/>
    </row>
    <row r="3" spans="1:38" x14ac:dyDescent="0.2">
      <c r="U3" s="4"/>
      <c r="V3" s="4"/>
      <c r="W3" s="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8.75" x14ac:dyDescent="0.3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">
      <c r="A5" s="89"/>
      <c r="B5" s="89"/>
      <c r="C5" s="90" t="s">
        <v>0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5"/>
    </row>
    <row r="6" spans="1:38" s="6" customFormat="1" ht="14.25" customHeight="1" x14ac:dyDescent="0.2">
      <c r="I6" s="7"/>
      <c r="J6" s="7"/>
      <c r="K6" s="7"/>
      <c r="M6" s="8"/>
      <c r="N6" s="8"/>
      <c r="O6" s="8"/>
      <c r="P6" s="92" t="s">
        <v>36</v>
      </c>
      <c r="Q6" s="92"/>
      <c r="R6" s="92"/>
      <c r="S6" s="92"/>
      <c r="T6" s="92"/>
      <c r="U6" s="92"/>
      <c r="V6" s="92"/>
      <c r="W6" s="92"/>
      <c r="X6" s="93"/>
    </row>
    <row r="7" spans="1:38" s="6" customFormat="1" ht="18.75" customHeight="1" x14ac:dyDescent="0.2">
      <c r="I7" s="7"/>
      <c r="J7" s="7"/>
      <c r="K7" s="7"/>
      <c r="M7" s="8"/>
      <c r="N7" s="8"/>
      <c r="O7" s="8"/>
      <c r="P7" s="92"/>
      <c r="Q7" s="92"/>
      <c r="R7" s="92"/>
      <c r="S7" s="92"/>
      <c r="T7" s="92"/>
      <c r="U7" s="92"/>
      <c r="V7" s="92"/>
      <c r="W7" s="92"/>
      <c r="X7" s="93"/>
    </row>
    <row r="8" spans="1:38" ht="9" customHeight="1" x14ac:dyDescent="0.2">
      <c r="I8" s="4"/>
      <c r="J8" s="4"/>
      <c r="K8" s="4"/>
      <c r="M8" s="9"/>
      <c r="N8" s="9"/>
      <c r="O8" s="9"/>
      <c r="P8" s="9"/>
      <c r="Q8" s="9"/>
      <c r="R8" s="9"/>
      <c r="S8" s="91" t="s">
        <v>37</v>
      </c>
      <c r="T8" s="91"/>
      <c r="U8" s="91"/>
      <c r="V8" s="91"/>
      <c r="W8" s="91"/>
      <c r="X8" s="91"/>
    </row>
    <row r="9" spans="1:38" x14ac:dyDescent="0.2">
      <c r="I9" s="4"/>
      <c r="J9" s="4"/>
      <c r="K9" s="4"/>
      <c r="M9" s="9"/>
      <c r="N9" s="9"/>
      <c r="O9" s="9"/>
      <c r="P9" s="9"/>
      <c r="Q9" s="9"/>
      <c r="R9" s="9"/>
      <c r="S9" s="91"/>
      <c r="T9" s="91"/>
      <c r="U9" s="91"/>
      <c r="V9" s="91"/>
      <c r="W9" s="91"/>
      <c r="X9" s="91"/>
    </row>
    <row r="10" spans="1:38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1" t="s">
        <v>51</v>
      </c>
      <c r="T10" s="91"/>
      <c r="U10" s="91"/>
      <c r="V10" s="91"/>
      <c r="W10" s="91"/>
      <c r="X10" s="91"/>
    </row>
    <row r="11" spans="1:38" ht="18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38" ht="18" customHeight="1" thickBo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38" ht="21" customHeight="1" x14ac:dyDescent="0.2">
      <c r="A13" s="77" t="s">
        <v>1</v>
      </c>
      <c r="B13" s="77" t="s">
        <v>2</v>
      </c>
      <c r="C13" s="77" t="s">
        <v>3</v>
      </c>
      <c r="D13" s="77" t="s">
        <v>4</v>
      </c>
      <c r="E13" s="77" t="s">
        <v>5</v>
      </c>
      <c r="F13" s="77" t="s">
        <v>6</v>
      </c>
      <c r="G13" s="77" t="s">
        <v>7</v>
      </c>
      <c r="H13" s="77" t="s">
        <v>8</v>
      </c>
      <c r="I13" s="77" t="s">
        <v>9</v>
      </c>
      <c r="J13" s="75" t="s">
        <v>10</v>
      </c>
      <c r="K13" s="75" t="s">
        <v>11</v>
      </c>
      <c r="L13" s="75" t="s">
        <v>12</v>
      </c>
      <c r="M13" s="68" t="s">
        <v>13</v>
      </c>
      <c r="N13" s="79" t="s">
        <v>49</v>
      </c>
      <c r="O13" s="80"/>
      <c r="P13" s="80"/>
      <c r="Q13" s="80"/>
      <c r="R13" s="81"/>
      <c r="S13" s="74" t="s">
        <v>14</v>
      </c>
      <c r="T13" s="75" t="s">
        <v>15</v>
      </c>
      <c r="U13" s="75" t="s">
        <v>16</v>
      </c>
      <c r="V13" s="75" t="s">
        <v>17</v>
      </c>
      <c r="W13" s="68" t="s">
        <v>18</v>
      </c>
      <c r="X13" s="70" t="s">
        <v>19</v>
      </c>
      <c r="Y13" s="71"/>
    </row>
    <row r="14" spans="1:38" s="28" customFormat="1" ht="85.5" customHeight="1" thickBot="1" x14ac:dyDescent="0.25">
      <c r="A14" s="78"/>
      <c r="B14" s="78"/>
      <c r="C14" s="78"/>
      <c r="D14" s="78"/>
      <c r="E14" s="78"/>
      <c r="F14" s="94"/>
      <c r="G14" s="78"/>
      <c r="H14" s="78"/>
      <c r="I14" s="78"/>
      <c r="J14" s="73"/>
      <c r="K14" s="73"/>
      <c r="L14" s="73"/>
      <c r="M14" s="73"/>
      <c r="N14" s="26" t="s">
        <v>20</v>
      </c>
      <c r="O14" s="26" t="s">
        <v>21</v>
      </c>
      <c r="P14" s="26" t="s">
        <v>22</v>
      </c>
      <c r="Q14" s="27" t="s">
        <v>44</v>
      </c>
      <c r="R14" s="27" t="s">
        <v>45</v>
      </c>
      <c r="S14" s="73"/>
      <c r="T14" s="73"/>
      <c r="U14" s="76"/>
      <c r="V14" s="76"/>
      <c r="W14" s="69"/>
      <c r="X14" s="70"/>
      <c r="Y14" s="71"/>
    </row>
    <row r="15" spans="1:38" s="33" customFormat="1" ht="12.75" customHeight="1" thickBot="1" x14ac:dyDescent="0.25">
      <c r="A15" s="29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30">
        <v>10</v>
      </c>
      <c r="K15" s="30">
        <v>11</v>
      </c>
      <c r="L15" s="30">
        <v>12</v>
      </c>
      <c r="M15" s="30">
        <v>13</v>
      </c>
      <c r="N15" s="85">
        <v>14</v>
      </c>
      <c r="O15" s="86"/>
      <c r="P15" s="86"/>
      <c r="Q15" s="86"/>
      <c r="R15" s="87"/>
      <c r="S15" s="30">
        <v>15</v>
      </c>
      <c r="T15" s="30">
        <v>16</v>
      </c>
      <c r="U15" s="30">
        <v>17</v>
      </c>
      <c r="V15" s="30">
        <v>18</v>
      </c>
      <c r="W15" s="31">
        <v>19</v>
      </c>
      <c r="X15" s="32">
        <v>20</v>
      </c>
    </row>
    <row r="16" spans="1:38" s="28" customFormat="1" x14ac:dyDescent="0.2">
      <c r="A16" s="34" t="s">
        <v>23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6"/>
      <c r="W16" s="35"/>
      <c r="X16" s="37"/>
    </row>
    <row r="17" spans="1:29" s="48" customFormat="1" ht="231.75" customHeight="1" x14ac:dyDescent="0.2">
      <c r="A17" s="38" t="s">
        <v>24</v>
      </c>
      <c r="B17" s="39" t="s">
        <v>25</v>
      </c>
      <c r="C17" s="40" t="s">
        <v>26</v>
      </c>
      <c r="D17" s="41" t="s">
        <v>27</v>
      </c>
      <c r="E17" s="41" t="s">
        <v>27</v>
      </c>
      <c r="F17" s="41" t="s">
        <v>35</v>
      </c>
      <c r="G17" s="42" t="s">
        <v>28</v>
      </c>
      <c r="H17" s="42">
        <v>0.3</v>
      </c>
      <c r="I17" s="38" t="s">
        <v>29</v>
      </c>
      <c r="J17" s="43" t="s">
        <v>30</v>
      </c>
      <c r="K17" s="38" t="s">
        <v>31</v>
      </c>
      <c r="L17" s="38" t="s">
        <v>32</v>
      </c>
      <c r="M17" s="38"/>
      <c r="N17" s="44">
        <v>2756427000</v>
      </c>
      <c r="O17" s="44">
        <v>11747069812.5</v>
      </c>
      <c r="P17" s="44">
        <v>2749677557.5</v>
      </c>
      <c r="Q17" s="44"/>
      <c r="R17" s="44"/>
      <c r="S17" s="45"/>
      <c r="T17" s="44">
        <v>0</v>
      </c>
      <c r="U17" s="44">
        <f>T17*1.12</f>
        <v>0</v>
      </c>
      <c r="V17" s="38" t="s">
        <v>33</v>
      </c>
      <c r="W17" s="46">
        <v>2013</v>
      </c>
      <c r="X17" s="38">
        <v>14.19</v>
      </c>
      <c r="Y17" s="47"/>
    </row>
    <row r="18" spans="1:29" s="48" customFormat="1" ht="231.75" customHeight="1" x14ac:dyDescent="0.2">
      <c r="A18" s="38" t="s">
        <v>38</v>
      </c>
      <c r="B18" s="39" t="s">
        <v>25</v>
      </c>
      <c r="C18" s="40" t="s">
        <v>26</v>
      </c>
      <c r="D18" s="41" t="s">
        <v>27</v>
      </c>
      <c r="E18" s="41" t="s">
        <v>27</v>
      </c>
      <c r="F18" s="41" t="s">
        <v>47</v>
      </c>
      <c r="G18" s="42" t="s">
        <v>28</v>
      </c>
      <c r="H18" s="42">
        <v>0.3</v>
      </c>
      <c r="I18" s="38" t="s">
        <v>29</v>
      </c>
      <c r="J18" s="43" t="s">
        <v>30</v>
      </c>
      <c r="K18" s="38" t="s">
        <v>31</v>
      </c>
      <c r="L18" s="38" t="s">
        <v>32</v>
      </c>
      <c r="M18" s="38"/>
      <c r="N18" s="44"/>
      <c r="O18" s="44">
        <v>11747069812.5</v>
      </c>
      <c r="P18" s="44">
        <v>5506104557.5</v>
      </c>
      <c r="Q18" s="44"/>
      <c r="R18" s="44"/>
      <c r="S18" s="45"/>
      <c r="T18" s="44">
        <v>0</v>
      </c>
      <c r="U18" s="44">
        <f>T18*1.12</f>
        <v>0</v>
      </c>
      <c r="V18" s="38" t="s">
        <v>33</v>
      </c>
      <c r="W18" s="46">
        <v>2014</v>
      </c>
      <c r="X18" s="38" t="s">
        <v>50</v>
      </c>
      <c r="Y18" s="47"/>
    </row>
    <row r="19" spans="1:29" s="48" customFormat="1" ht="231.75" customHeight="1" x14ac:dyDescent="0.2">
      <c r="A19" s="38" t="s">
        <v>43</v>
      </c>
      <c r="B19" s="39" t="s">
        <v>39</v>
      </c>
      <c r="C19" s="40" t="s">
        <v>40</v>
      </c>
      <c r="D19" s="41" t="s">
        <v>41</v>
      </c>
      <c r="E19" s="41" t="s">
        <v>42</v>
      </c>
      <c r="F19" s="41" t="s">
        <v>47</v>
      </c>
      <c r="G19" s="42" t="s">
        <v>28</v>
      </c>
      <c r="H19" s="42">
        <v>0.3</v>
      </c>
      <c r="I19" s="38" t="s">
        <v>29</v>
      </c>
      <c r="J19" s="43" t="s">
        <v>30</v>
      </c>
      <c r="K19" s="38" t="s">
        <v>31</v>
      </c>
      <c r="L19" s="38" t="s">
        <v>32</v>
      </c>
      <c r="M19" s="38"/>
      <c r="N19" s="44"/>
      <c r="O19" s="44">
        <v>1524060910.7142856</v>
      </c>
      <c r="P19" s="44">
        <v>2818127055.3571424</v>
      </c>
      <c r="Q19" s="44">
        <v>4565363039.2857141</v>
      </c>
      <c r="R19" s="44">
        <v>5485019735.7142849</v>
      </c>
      <c r="S19" s="45"/>
      <c r="T19" s="44">
        <f>O19+P19+Q19+R19</f>
        <v>14392570741.071428</v>
      </c>
      <c r="U19" s="44">
        <f>T19*1.12</f>
        <v>16119679230.000002</v>
      </c>
      <c r="V19" s="38" t="s">
        <v>33</v>
      </c>
      <c r="W19" s="46">
        <v>2014</v>
      </c>
      <c r="X19" s="38"/>
      <c r="Y19" s="49"/>
      <c r="Z19" s="49"/>
      <c r="AA19" s="49"/>
      <c r="AB19" s="49"/>
      <c r="AC19" s="50"/>
    </row>
    <row r="20" spans="1:29" s="56" customFormat="1" ht="25.5" customHeight="1" x14ac:dyDescent="0.2">
      <c r="A20" s="82" t="s">
        <v>34</v>
      </c>
      <c r="B20" s="83"/>
      <c r="C20" s="84"/>
      <c r="D20" s="51"/>
      <c r="E20" s="51"/>
      <c r="F20" s="51"/>
      <c r="G20" s="51"/>
      <c r="H20" s="51"/>
      <c r="I20" s="51"/>
      <c r="J20" s="51"/>
      <c r="K20" s="51"/>
      <c r="L20" s="51"/>
      <c r="M20" s="52"/>
      <c r="N20" s="53"/>
      <c r="O20" s="53"/>
      <c r="P20" s="53"/>
      <c r="Q20" s="53"/>
      <c r="R20" s="53"/>
      <c r="S20" s="53"/>
      <c r="T20" s="53">
        <f>T17+T18+T19</f>
        <v>14392570741.071428</v>
      </c>
      <c r="U20" s="53">
        <f>U17+U18+U19</f>
        <v>16119679230.000002</v>
      </c>
      <c r="V20" s="54"/>
      <c r="W20" s="54"/>
      <c r="X20" s="51"/>
      <c r="Y20" s="55"/>
      <c r="Z20" s="55"/>
      <c r="AA20" s="55"/>
      <c r="AB20" s="55"/>
    </row>
    <row r="21" spans="1:29" s="28" customFormat="1" x14ac:dyDescent="0.2">
      <c r="A21" s="57" t="s">
        <v>46</v>
      </c>
      <c r="B21" s="57"/>
      <c r="C21" s="37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9">
        <f>T20</f>
        <v>14392570741.071428</v>
      </c>
      <c r="U21" s="59">
        <f>U20</f>
        <v>16119679230.000002</v>
      </c>
      <c r="V21" s="58"/>
      <c r="W21" s="58"/>
      <c r="X21" s="37"/>
    </row>
    <row r="22" spans="1:29" ht="15.75" x14ac:dyDescent="0.2">
      <c r="A22" s="3"/>
      <c r="B22" s="3"/>
      <c r="C22" s="11"/>
      <c r="D22" s="3"/>
      <c r="E22" s="12"/>
      <c r="F22" s="12"/>
      <c r="G22" s="12"/>
      <c r="H22" s="12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2"/>
      <c r="T22" s="14"/>
      <c r="U22" s="12"/>
      <c r="V22" s="12"/>
      <c r="W22" s="12"/>
    </row>
    <row r="23" spans="1:29" s="21" customFormat="1" ht="20.25" x14ac:dyDescent="0.3">
      <c r="A23" s="15"/>
      <c r="B23" s="16"/>
      <c r="C23" s="17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3"/>
      <c r="O23" s="13"/>
      <c r="P23" s="13"/>
      <c r="Q23" s="13"/>
      <c r="R23" s="13"/>
      <c r="S23" s="19"/>
      <c r="T23" s="14"/>
      <c r="U23" s="19"/>
      <c r="V23" s="19"/>
      <c r="W23" s="19"/>
      <c r="X23" s="20"/>
    </row>
    <row r="24" spans="1:29" s="21" customFormat="1" ht="20.25" x14ac:dyDescent="0.3">
      <c r="A24" s="15"/>
      <c r="B24" s="16"/>
      <c r="C24" s="17"/>
      <c r="D24" s="18"/>
      <c r="E24" s="19"/>
      <c r="F24" s="19"/>
      <c r="G24" s="19"/>
      <c r="H24" s="16"/>
      <c r="I24" s="19"/>
      <c r="J24" s="19"/>
      <c r="K24" s="19"/>
      <c r="L24" s="19"/>
      <c r="M24" s="19"/>
      <c r="N24" s="19"/>
      <c r="O24" s="13"/>
      <c r="P24" s="19"/>
      <c r="Q24" s="19"/>
      <c r="R24" s="19"/>
      <c r="S24" s="19"/>
      <c r="T24" s="14"/>
      <c r="U24" s="19"/>
      <c r="V24" s="19"/>
      <c r="W24" s="19"/>
      <c r="X24" s="20"/>
    </row>
    <row r="25" spans="1:29" ht="20.25" x14ac:dyDescent="0.3">
      <c r="A25" s="3"/>
      <c r="B25" s="18"/>
      <c r="C25" s="17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4"/>
      <c r="U25" s="19"/>
      <c r="V25" s="19"/>
      <c r="W25" s="19"/>
      <c r="X25" s="20"/>
    </row>
    <row r="26" spans="1:29" ht="20.25" x14ac:dyDescent="0.3">
      <c r="A26" s="3"/>
      <c r="B26" s="18"/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4"/>
      <c r="U26" s="19"/>
      <c r="V26" s="19"/>
      <c r="W26" s="19"/>
      <c r="X26" s="20"/>
    </row>
    <row r="27" spans="1:29" ht="20.25" x14ac:dyDescent="0.3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4"/>
      <c r="U27" s="17"/>
      <c r="V27" s="20"/>
      <c r="W27" s="20"/>
      <c r="X27" s="20"/>
    </row>
    <row r="28" spans="1:29" ht="15.75" customHeight="1" x14ac:dyDescent="0.25">
      <c r="A28" s="2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9" ht="39.75" customHeight="1" x14ac:dyDescent="0.3">
      <c r="A29" s="3"/>
      <c r="B29" s="65"/>
      <c r="C29" s="17"/>
      <c r="D29" s="17"/>
      <c r="E29" s="17"/>
      <c r="F29" s="17"/>
      <c r="G29" s="17"/>
      <c r="H29" s="65"/>
      <c r="I29" s="17"/>
      <c r="J29" s="17"/>
      <c r="K29" s="20"/>
      <c r="L29" s="20"/>
      <c r="M29" s="20"/>
      <c r="N29" s="20"/>
      <c r="O29" s="20"/>
      <c r="P29" s="20"/>
      <c r="Q29" s="20"/>
      <c r="R29" s="20"/>
      <c r="S29" s="20"/>
      <c r="U29" s="20"/>
      <c r="V29" s="20"/>
      <c r="W29" s="20"/>
      <c r="X29" s="20"/>
    </row>
    <row r="30" spans="1:29" s="6" customFormat="1" ht="20.25" x14ac:dyDescent="0.3">
      <c r="A30" s="62"/>
      <c r="B30" s="66"/>
      <c r="C30" s="67"/>
      <c r="D30" s="67"/>
      <c r="E30" s="67"/>
      <c r="F30" s="67"/>
      <c r="G30" s="67"/>
      <c r="H30" s="66"/>
      <c r="I30" s="67"/>
      <c r="J30" s="67"/>
      <c r="K30" s="24"/>
      <c r="L30" s="24"/>
      <c r="M30" s="24"/>
      <c r="N30" s="24"/>
      <c r="O30" s="24"/>
      <c r="P30" s="24"/>
      <c r="Q30" s="24"/>
      <c r="R30" s="24"/>
      <c r="S30" s="24"/>
      <c r="T30" s="1"/>
      <c r="U30" s="24"/>
      <c r="V30" s="24"/>
      <c r="W30" s="24"/>
      <c r="X30" s="24"/>
    </row>
    <row r="31" spans="1:29" s="6" customFormat="1" ht="42" customHeight="1" x14ac:dyDescent="0.3">
      <c r="A31" s="62"/>
      <c r="B31" s="65"/>
      <c r="C31" s="67"/>
      <c r="D31" s="67"/>
      <c r="E31" s="67"/>
      <c r="F31" s="67"/>
      <c r="G31" s="67"/>
      <c r="H31" s="65"/>
      <c r="I31" s="67"/>
      <c r="J31" s="67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9" s="6" customFormat="1" ht="20.25" x14ac:dyDescent="0.3">
      <c r="A32" s="63"/>
      <c r="B32" s="66"/>
      <c r="C32" s="67"/>
      <c r="D32" s="67"/>
      <c r="E32" s="67"/>
      <c r="F32" s="67"/>
      <c r="G32" s="67"/>
      <c r="H32" s="66"/>
      <c r="I32" s="67"/>
      <c r="J32" s="67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6" customFormat="1" ht="39.75" customHeight="1" x14ac:dyDescent="0.3">
      <c r="A33" s="62"/>
      <c r="B33" s="65"/>
      <c r="C33" s="67"/>
      <c r="D33" s="67"/>
      <c r="E33" s="67"/>
      <c r="F33" s="67"/>
      <c r="G33" s="67"/>
      <c r="H33" s="65"/>
      <c r="I33" s="67"/>
      <c r="J33" s="67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s="6" customFormat="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</row>
    <row r="35" spans="1:24" ht="16.5" customHeight="1" x14ac:dyDescent="0.2">
      <c r="A35" s="64"/>
      <c r="B35" s="25"/>
      <c r="C35" s="25"/>
      <c r="D35" s="25"/>
      <c r="E35" s="25"/>
      <c r="F35" s="25"/>
      <c r="G35" s="25"/>
      <c r="H35" s="25"/>
      <c r="I35" s="25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4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24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</row>
  </sheetData>
  <autoFilter ref="A15:X20">
    <filterColumn colId="15" showButton="0"/>
  </autoFilter>
  <mergeCells count="30">
    <mergeCell ref="N15:R15"/>
    <mergeCell ref="A4:X4"/>
    <mergeCell ref="A5:B5"/>
    <mergeCell ref="C5:V5"/>
    <mergeCell ref="S8:X9"/>
    <mergeCell ref="P6:X7"/>
    <mergeCell ref="S10:X10"/>
    <mergeCell ref="L13:L14"/>
    <mergeCell ref="A13:A14"/>
    <mergeCell ref="B13:B14"/>
    <mergeCell ref="C13:C14"/>
    <mergeCell ref="D13:D14"/>
    <mergeCell ref="E13:E14"/>
    <mergeCell ref="F13:F14"/>
    <mergeCell ref="W13:W14"/>
    <mergeCell ref="X13:X14"/>
    <mergeCell ref="Y13:Y14"/>
    <mergeCell ref="B28:X28"/>
    <mergeCell ref="M13:M14"/>
    <mergeCell ref="S13:S14"/>
    <mergeCell ref="T13:T14"/>
    <mergeCell ref="U13:U14"/>
    <mergeCell ref="V13:V14"/>
    <mergeCell ref="G13:G14"/>
    <mergeCell ref="H13:H14"/>
    <mergeCell ref="I13:I14"/>
    <mergeCell ref="J13:J14"/>
    <mergeCell ref="K13:K14"/>
    <mergeCell ref="N13:R13"/>
    <mergeCell ref="A20:C20"/>
  </mergeCells>
  <pageMargins left="0" right="0" top="0" bottom="0" header="0" footer="0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2013-2017 (с изм от 10.02.16</vt:lpstr>
      <vt:lpstr>'ПЗ 2013-2017 (с изм от 10.02.16'!Область_печати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Жасулан</dc:creator>
  <cp:lastModifiedBy>Айгуль Жармаханова</cp:lastModifiedBy>
  <cp:lastPrinted>2017-09-13T10:44:24Z</cp:lastPrinted>
  <dcterms:created xsi:type="dcterms:W3CDTF">2014-01-28T03:05:10Z</dcterms:created>
  <dcterms:modified xsi:type="dcterms:W3CDTF">2017-11-03T11:45:44Z</dcterms:modified>
</cp:coreProperties>
</file>